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桩号k5+680~k7+613.279" sheetId="1" r:id="rId1"/>
  </sheets>
  <definedNames>
    <definedName name="_xlnm._FilterDatabase" localSheetId="0" hidden="1">'桩号k5+680~k7+613.279'!$A$1:$O$305</definedName>
    <definedName name="_xlnm.Print_Titles" localSheetId="0">'桩号k5+680~k7+613.279'!$5:$6</definedName>
  </definedNames>
  <calcPr calcId="144525"/>
</workbook>
</file>

<file path=xl/sharedStrings.xml><?xml version="1.0" encoding="utf-8"?>
<sst xmlns="http://schemas.openxmlformats.org/spreadsheetml/2006/main" count="573" uniqueCount="262">
  <si>
    <t>附件</t>
  </si>
  <si>
    <t>龙岩市新城乡建设发展有限公司建设项目缺项材料选用定价审批表</t>
  </si>
  <si>
    <t>项目   基本   情况</t>
  </si>
  <si>
    <t>立项批复项目名称</t>
  </si>
  <si>
    <t>龙岩市红田路三期（规划7号路～华莲西路）道路工程第Ⅰ标段（桩号K5+680～K6+680）</t>
  </si>
  <si>
    <t>立项批复文号</t>
  </si>
  <si>
    <r>
      <rPr>
        <b/>
        <sz val="12"/>
        <rFont val="宋体"/>
        <charset val="134"/>
        <scheme val="major"/>
      </rPr>
      <t>龙发改审批【 】</t>
    </r>
    <r>
      <rPr>
        <b/>
        <sz val="12"/>
        <rFont val="宋体"/>
        <charset val="134"/>
        <scheme val="major"/>
      </rPr>
      <t xml:space="preserve">  </t>
    </r>
    <r>
      <rPr>
        <b/>
        <sz val="12"/>
        <rFont val="宋体"/>
        <charset val="134"/>
        <scheme val="major"/>
      </rPr>
      <t>号</t>
    </r>
  </si>
  <si>
    <t>项目单位</t>
  </si>
  <si>
    <t>福建省龙岩市城市建设投资发展有限公司</t>
  </si>
  <si>
    <t>项目主管部门</t>
  </si>
  <si>
    <t>龙岩市住房和城乡建设局</t>
  </si>
  <si>
    <t>序号</t>
  </si>
  <si>
    <t>材料名称</t>
  </si>
  <si>
    <t>主要规格参数</t>
  </si>
  <si>
    <t>单位</t>
  </si>
  <si>
    <t>数量</t>
  </si>
  <si>
    <t>编制单位采纳，不含税综合价(元）</t>
  </si>
  <si>
    <t>合计（元）</t>
  </si>
  <si>
    <t>单价来源(三家及以上询价单位名称、联系电话、报价情况或其他参考单价依据)</t>
  </si>
  <si>
    <t>编制单位采纳价格说明</t>
  </si>
  <si>
    <t>项目单位选定小组意见，不含税综合单价(元）</t>
  </si>
  <si>
    <t>备注</t>
  </si>
  <si>
    <t>不含税单价(元)</t>
  </si>
  <si>
    <t>厂家或供应商</t>
  </si>
  <si>
    <t>联系人</t>
  </si>
  <si>
    <t>联系电话</t>
  </si>
  <si>
    <t>镀锌型钢</t>
  </si>
  <si>
    <t>综合</t>
  </si>
  <si>
    <r>
      <rPr>
        <sz val="10"/>
        <rFont val="宋体"/>
        <charset val="134"/>
        <scheme val="minor"/>
      </rPr>
      <t>k</t>
    </r>
    <r>
      <rPr>
        <sz val="10"/>
        <rFont val="宋体"/>
        <charset val="134"/>
        <scheme val="minor"/>
      </rPr>
      <t>g</t>
    </r>
  </si>
  <si>
    <t>参照信息价"型钢"增加850元/t计算，4530+850=5380</t>
  </si>
  <si>
    <t>镀锌圆钢 φ10</t>
  </si>
  <si>
    <t>参照信息价"圆钢 φ10"增加850元/t计算，4055+850=4905</t>
  </si>
  <si>
    <t>镀锌钢板</t>
  </si>
  <si>
    <t>参照信息价"中厚钢板"增加850元/t计算，3921+850=4771</t>
  </si>
  <si>
    <t>石屑（封层用）</t>
  </si>
  <si>
    <t>m3</t>
  </si>
  <si>
    <t>参照“碎石屑（用于回填）信息价：67.96元/m3</t>
  </si>
  <si>
    <t xml:space="preserve">绿色土工格网 </t>
  </si>
  <si>
    <r>
      <rPr>
        <sz val="10"/>
        <rFont val="宋体"/>
        <charset val="134"/>
        <scheme val="minor"/>
      </rPr>
      <t>m</t>
    </r>
    <r>
      <rPr>
        <sz val="10"/>
        <rFont val="宋体"/>
        <charset val="134"/>
        <scheme val="minor"/>
      </rPr>
      <t>2</t>
    </r>
  </si>
  <si>
    <t>南阳市杰达土工材料有限公司</t>
  </si>
  <si>
    <t>阮银虎</t>
  </si>
  <si>
    <t>最低价</t>
  </si>
  <si>
    <t>郑州冠达建筑材料有限公司</t>
  </si>
  <si>
    <t>蔡庆裕</t>
  </si>
  <si>
    <t>云南神州工程材料有限公司</t>
  </si>
  <si>
    <t>吕经理</t>
  </si>
  <si>
    <t xml:space="preserve">双向50KN/m玻纤土格栅 </t>
  </si>
  <si>
    <t>m2</t>
  </si>
  <si>
    <t>土工布300G</t>
  </si>
  <si>
    <t>广州杰袖土工材料有限公司</t>
  </si>
  <si>
    <t>谢工</t>
  </si>
  <si>
    <t>深圳市欣博宇塑胶制品有限公司</t>
  </si>
  <si>
    <t>刘浩男</t>
  </si>
  <si>
    <t>保定鼎水土工材料科技有限公司</t>
  </si>
  <si>
    <t>张雷</t>
  </si>
  <si>
    <t>土工布200G</t>
  </si>
  <si>
    <t>沥青防渗土工布</t>
  </si>
  <si>
    <t>3cm厚聚乙烯发泡填缝板</t>
  </si>
  <si>
    <t>参考龙财投预审“浮东路（乘风路~东环路）道路工程（K0+000～K1+072.05标段）”财审审定稿</t>
  </si>
  <si>
    <t>双组份聚硫密封膏</t>
  </si>
  <si>
    <t>kg</t>
  </si>
  <si>
    <t>CB型止水带（带钢边） 320*8</t>
  </si>
  <si>
    <t>m</t>
  </si>
  <si>
    <t>603火烧面</t>
  </si>
  <si>
    <t>15*30*6cm</t>
  </si>
  <si>
    <t>山东友福石材有限公司</t>
  </si>
  <si>
    <t>九江天璞石材有限公司</t>
  </si>
  <si>
    <t>惠宁石材有限公司</t>
  </si>
  <si>
    <t xml:space="preserve">高密度聚乙烯（HDPE）缠绕增强典型B型结构壁管(环刚度≥8KN/m2) </t>
  </si>
  <si>
    <t xml:space="preserve">φ225 </t>
  </si>
  <si>
    <t>参照《龙岩市财政投资评审中心工程一科内部信息（第15期）》确定单价说明“其余规格的管可以参照此比列调整”：125.35元/m3</t>
  </si>
  <si>
    <t>φ10软式透水管</t>
  </si>
  <si>
    <t>山东莱芜永达工程材料有限公司</t>
  </si>
  <si>
    <t>卢经理</t>
  </si>
  <si>
    <t>贵州金路丰环保科技有限公司</t>
  </si>
  <si>
    <t>胡世东</t>
  </si>
  <si>
    <t>泰安市兰普森工程材料有限公司</t>
  </si>
  <si>
    <t>郭峰</t>
  </si>
  <si>
    <t>草籽</t>
  </si>
  <si>
    <t>参考“龙岩大道四期（工业路—北三环）道路工程（桩号k0+860~k1+630)”业主审批单价：55元/kg</t>
  </si>
  <si>
    <t>彩色透水混凝土</t>
  </si>
  <si>
    <r>
      <rPr>
        <sz val="10"/>
        <rFont val="宋体"/>
        <charset val="134"/>
        <scheme val="minor"/>
      </rPr>
      <t>m</t>
    </r>
    <r>
      <rPr>
        <sz val="10"/>
        <rFont val="宋体"/>
        <charset val="134"/>
        <scheme val="minor"/>
      </rPr>
      <t>3</t>
    </r>
  </si>
  <si>
    <r>
      <rPr>
        <sz val="10"/>
        <rFont val="宋体"/>
        <charset val="134"/>
        <scheme val="minor"/>
      </rPr>
      <t>参照《龙岩市财政投资评审中心工程一科内部信息（第9期）》确定单价：800</t>
    </r>
    <r>
      <rPr>
        <sz val="10"/>
        <rFont val="宋体"/>
        <charset val="134"/>
        <scheme val="minor"/>
      </rPr>
      <t>元/m3</t>
    </r>
  </si>
  <si>
    <t>预拌非泵送普通混凝土</t>
  </si>
  <si>
    <t>C10(42.5，碎石31.5)</t>
  </si>
  <si>
    <t>参照信息价"C15(42.5，碎石31.5)及、C15与C20(42.5，碎石31.5)差价"计算：294.1元/m3</t>
  </si>
  <si>
    <t>透水混凝土</t>
  </si>
  <si>
    <t>C15(42.5，碎石31.5)</t>
  </si>
  <si>
    <t>参照信息价"C20(42.5，碎石10)及、C20与C25(42.5，碎石10)差价"计算：324.67元/m3</t>
  </si>
  <si>
    <r>
      <rPr>
        <sz val="10"/>
        <rFont val="宋体"/>
        <charset val="134"/>
        <scheme val="minor"/>
      </rPr>
      <t>C20</t>
    </r>
    <r>
      <rPr>
        <sz val="10"/>
        <rFont val="宋体"/>
        <charset val="134"/>
        <scheme val="minor"/>
      </rPr>
      <t>(42.5，碎石</t>
    </r>
    <r>
      <rPr>
        <sz val="10"/>
        <rFont val="宋体"/>
        <charset val="134"/>
        <scheme val="minor"/>
      </rPr>
      <t>31.5)</t>
    </r>
  </si>
  <si>
    <t>参照C20（42.5,碎石10）商品砼单价”：336.64元/m3</t>
  </si>
  <si>
    <t>反光膜（含文字）</t>
  </si>
  <si>
    <t>参考“龙岩大道四期（工业路—北三环）道路工程（桩号k0+860~k1+630)”业主审批单价：109.2元/m2</t>
  </si>
  <si>
    <t>铁件热镀锌处理（税前综合单价）</t>
  </si>
  <si>
    <t>t</t>
  </si>
  <si>
    <t xml:space="preserve">参照《龙岩市财政投资评审中心工程一科内部信息（第1期）》确定单价：1700元/t                               </t>
  </si>
  <si>
    <t>喷塑处理（税前综合单价）</t>
  </si>
  <si>
    <t>佛山市朗聚钢铁有限公司</t>
  </si>
  <si>
    <t>刘先生</t>
  </si>
  <si>
    <t>广州五丰金属表面处理有限公司</t>
  </si>
  <si>
    <t>彭先生</t>
  </si>
  <si>
    <t>020 66615884</t>
  </si>
  <si>
    <t>深圳市宏开得力热镀有限公司</t>
  </si>
  <si>
    <t>蔡先生</t>
  </si>
  <si>
    <t>0755-84070180</t>
  </si>
  <si>
    <t>施工现场围挡(夹芯压型钢板施工围挡 )</t>
  </si>
  <si>
    <t>参考“龙岩大道四期（工业路—北三环）道路工程（桩号k0+860~k1+630)”业主审批单价：65元/m2</t>
  </si>
  <si>
    <t>可调式联体防盗重型球墨铸铁双层井盖及支座</t>
  </si>
  <si>
    <t>内径Φ700mm</t>
  </si>
  <si>
    <t>套</t>
  </si>
  <si>
    <t>福建省龙信诚建材贸易有限公司</t>
  </si>
  <si>
    <t>钟女士</t>
  </si>
  <si>
    <t>龙岩市欣亿建材制造有限公司</t>
  </si>
  <si>
    <t>陈女士</t>
  </si>
  <si>
    <t>龙岩市顺风井盖实业有限公司</t>
  </si>
  <si>
    <t>张女士</t>
  </si>
  <si>
    <t>福州万润牌</t>
  </si>
  <si>
    <t>黄</t>
  </si>
  <si>
    <t>轻型球墨铸铁井盖 1500*750</t>
  </si>
  <si>
    <t>球墨铸铁井盖 450*350*20</t>
  </si>
  <si>
    <t xml:space="preserve">铁篦子 600*600 </t>
  </si>
  <si>
    <t>下沉式方形不锈钢井盖 1000*1750*115</t>
  </si>
  <si>
    <t>诚剑旗舰店</t>
  </si>
  <si>
    <t>淘宝店</t>
  </si>
  <si>
    <t>电缆</t>
  </si>
  <si>
    <t>KVV22-2*6mm2</t>
  </si>
  <si>
    <t>福建辉阳电缆科技有限公司</t>
  </si>
  <si>
    <t>陈先生</t>
  </si>
  <si>
    <t>福建南平太阳电缆股份有限公司</t>
  </si>
  <si>
    <t>瑞鑫集团(福州)实业有限公司</t>
  </si>
  <si>
    <t>小黄</t>
  </si>
  <si>
    <t xml:space="preserve">KVV22-7*1.5mm2 </t>
  </si>
  <si>
    <t>PVC阻燃管 φ50</t>
  </si>
  <si>
    <r>
      <rPr>
        <sz val="10"/>
        <rFont val="宋体"/>
        <charset val="134"/>
        <scheme val="minor"/>
      </rPr>
      <t>按“宏悦价目表”单价，参考PVC阻燃管（中）φ32</t>
    </r>
    <r>
      <rPr>
        <sz val="10"/>
        <rFont val="宋体"/>
        <charset val="134"/>
        <scheme val="minor"/>
      </rPr>
      <t>信息价同等系数计算，</t>
    </r>
    <r>
      <rPr>
        <sz val="10"/>
        <rFont val="宋体"/>
        <charset val="134"/>
        <scheme val="minor"/>
      </rPr>
      <t>3.04/4.63*10</t>
    </r>
    <r>
      <rPr>
        <sz val="10"/>
        <rFont val="宋体"/>
        <charset val="134"/>
        <scheme val="minor"/>
      </rPr>
      <t>=</t>
    </r>
    <r>
      <rPr>
        <sz val="10"/>
        <rFont val="宋体"/>
        <charset val="134"/>
        <scheme val="minor"/>
      </rPr>
      <t>6.566</t>
    </r>
  </si>
  <si>
    <t xml:space="preserve">MPP改性聚丙烯电缆保护管（环刚度≥50kN/m2)  </t>
  </si>
  <si>
    <t>DN150*14</t>
  </si>
  <si>
    <t>工路建材旗舰店</t>
  </si>
  <si>
    <t>龙岩万通建材</t>
  </si>
  <si>
    <t xml:space="preserve">饶先生 </t>
  </si>
  <si>
    <t>0597-2209499</t>
  </si>
  <si>
    <t>福建集泰塑胶有限公司</t>
  </si>
  <si>
    <t>改性聚丙烯内平壁增强波纹管（环刚度≥25KN/m2）</t>
  </si>
  <si>
    <t>DN150</t>
  </si>
  <si>
    <t>一体式七孔蜂窝PVC管</t>
  </si>
  <si>
    <t>φ110</t>
  </si>
  <si>
    <t>重型PVC-U双壁波纹管（环刚度≥8KN/m2）</t>
  </si>
  <si>
    <t xml:space="preserve">PE管 φ32*2 </t>
  </si>
  <si>
    <t xml:space="preserve">PE管 φ110*6 </t>
  </si>
  <si>
    <t xml:space="preserve">PE管 φ160*10 </t>
  </si>
  <si>
    <t>PVC管口盖 DN100</t>
  </si>
  <si>
    <t>个</t>
  </si>
  <si>
    <t>八达管阀配件工厂店</t>
  </si>
  <si>
    <t>PVC管口盖 DN125</t>
  </si>
  <si>
    <t>PVC管口盖 DN150</t>
  </si>
  <si>
    <t>防火堵料（防火泥）</t>
  </si>
  <si>
    <t>国标3C（1m3=1800kg）</t>
  </si>
  <si>
    <t>洪邦消防阀门水暖厂家专业批发</t>
  </si>
  <si>
    <r>
      <rPr>
        <sz val="10"/>
        <rFont val="宋体"/>
        <charset val="134"/>
        <scheme val="minor"/>
      </rPr>
      <t>9</t>
    </r>
    <r>
      <rPr>
        <sz val="10"/>
        <rFont val="宋体"/>
        <charset val="134"/>
        <scheme val="minor"/>
      </rPr>
      <t>8元/20kg</t>
    </r>
  </si>
  <si>
    <t>廊坊正亚保温材料有限公司</t>
  </si>
  <si>
    <t>王先生</t>
  </si>
  <si>
    <t>河北宝航防火材料有限公司</t>
  </si>
  <si>
    <t>戚先生</t>
  </si>
  <si>
    <t>管枕</t>
  </si>
  <si>
    <r>
      <rPr>
        <sz val="10"/>
        <rFont val="宋体"/>
        <charset val="134"/>
        <scheme val="minor"/>
      </rPr>
      <t>DN</t>
    </r>
    <r>
      <rPr>
        <sz val="10"/>
        <rFont val="宋体"/>
        <charset val="134"/>
        <scheme val="minor"/>
      </rPr>
      <t>100</t>
    </r>
  </si>
  <si>
    <t>骏亚塑胶</t>
  </si>
  <si>
    <r>
      <rPr>
        <sz val="10"/>
        <rFont val="宋体"/>
        <charset val="134"/>
        <scheme val="minor"/>
      </rPr>
      <t>DN</t>
    </r>
    <r>
      <rPr>
        <sz val="10"/>
        <rFont val="宋体"/>
        <charset val="134"/>
        <scheme val="minor"/>
      </rPr>
      <t>125</t>
    </r>
  </si>
  <si>
    <r>
      <rPr>
        <sz val="10"/>
        <rFont val="宋体"/>
        <charset val="134"/>
        <scheme val="minor"/>
      </rPr>
      <t>DN</t>
    </r>
    <r>
      <rPr>
        <sz val="10"/>
        <rFont val="宋体"/>
        <charset val="134"/>
        <scheme val="minor"/>
      </rPr>
      <t>150</t>
    </r>
  </si>
  <si>
    <t>逆止阀 XF100-270-T</t>
  </si>
  <si>
    <t>百盛管道</t>
  </si>
  <si>
    <t>龙岩市青云贸易有限公司</t>
  </si>
  <si>
    <t>0597-2526333</t>
  </si>
  <si>
    <t>龙岩市科科机电有限公司</t>
  </si>
  <si>
    <t>不锈钢电缆路径标志块 150*150</t>
  </si>
  <si>
    <t>苍南县瑜林标牌工艺厂</t>
  </si>
  <si>
    <t>方先生</t>
  </si>
  <si>
    <t>山东润隆电气有限公司</t>
  </si>
  <si>
    <t>杨女士</t>
  </si>
  <si>
    <t>东莞市嘉泽金属制品有限公司</t>
  </si>
  <si>
    <t>朱女士</t>
  </si>
  <si>
    <t>塑钢爬梯</t>
  </si>
  <si>
    <t>步</t>
  </si>
  <si>
    <t>厦门兴国通管业有限公司</t>
  </si>
  <si>
    <t>陈敏玲</t>
  </si>
  <si>
    <t>厦门启远机电有限公司</t>
  </si>
  <si>
    <t>赵金玲</t>
  </si>
  <si>
    <t>河北冀瑞机械设备制造有限公司</t>
  </si>
  <si>
    <t>韩经理</t>
  </si>
  <si>
    <t>球墨铸铁踏步</t>
  </si>
  <si>
    <t>伟建量具制造店铺</t>
  </si>
  <si>
    <t>抱箍（含底衬）</t>
  </si>
  <si>
    <t>φ89</t>
  </si>
  <si>
    <t>山东金冕环保科技有限公司</t>
  </si>
  <si>
    <t>曹经理</t>
  </si>
  <si>
    <t>潍坊华杰玻璃钢有限公司</t>
  </si>
  <si>
    <t>董经理</t>
  </si>
  <si>
    <t>河北鑫腾达玻璃钢制品有限公司</t>
  </si>
  <si>
    <t>小王</t>
  </si>
  <si>
    <t>φ121</t>
  </si>
  <si>
    <t>φ152</t>
  </si>
  <si>
    <t>φ219</t>
  </si>
  <si>
    <t>铝合金板 4.5mm厚</t>
  </si>
  <si>
    <r>
      <rPr>
        <sz val="10"/>
        <rFont val="宋体"/>
        <charset val="134"/>
        <scheme val="minor"/>
      </rPr>
      <t>参照《龙岩建设工程造价信息（2</t>
    </r>
    <r>
      <rPr>
        <sz val="10"/>
        <rFont val="宋体"/>
        <charset val="134"/>
        <scheme val="minor"/>
      </rPr>
      <t>022年7月</t>
    </r>
    <r>
      <rPr>
        <sz val="10"/>
        <rFont val="宋体"/>
        <charset val="134"/>
        <scheme val="minor"/>
      </rPr>
      <t>）》“铝合金板</t>
    </r>
    <r>
      <rPr>
        <sz val="10"/>
        <rFont val="宋体"/>
        <charset val="134"/>
        <scheme val="minor"/>
      </rPr>
      <t xml:space="preserve"> 3mm厚”</t>
    </r>
    <r>
      <rPr>
        <sz val="10"/>
        <rFont val="宋体"/>
        <charset val="134"/>
        <scheme val="minor"/>
      </rPr>
      <t>单价折算：</t>
    </r>
    <r>
      <rPr>
        <sz val="10"/>
        <rFont val="宋体"/>
        <charset val="134"/>
        <scheme val="minor"/>
      </rPr>
      <t>222.74/3*4.5=334.11</t>
    </r>
    <r>
      <rPr>
        <sz val="10"/>
        <rFont val="宋体"/>
        <charset val="134"/>
        <scheme val="minor"/>
      </rPr>
      <t>元/m</t>
    </r>
    <r>
      <rPr>
        <sz val="10"/>
        <rFont val="宋体"/>
        <charset val="134"/>
        <scheme val="minor"/>
      </rPr>
      <t>2</t>
    </r>
  </si>
  <si>
    <t xml:space="preserve">信号灯（φ400三联体红黄绿箭头LED灯） </t>
  </si>
  <si>
    <t>参照《龙岩市财政投资评审（工作意见）》（2021.2）第四、（十一）款确定单价</t>
  </si>
  <si>
    <t>人行横道灯（φ300二联体红绿灯+倒计时LED灯）</t>
  </si>
  <si>
    <t>交通倒计时器（800*600双色双位LED灯）</t>
  </si>
  <si>
    <t>支架、抱箍</t>
  </si>
  <si>
    <t>交通信号灯用</t>
  </si>
  <si>
    <t>配电柜</t>
  </si>
  <si>
    <t>信号机控制软件</t>
  </si>
  <si>
    <t>交通信号控制机</t>
  </si>
  <si>
    <t>XHJ-CW-GA-SC3101</t>
  </si>
  <si>
    <t>铜芯多股绝缘电线</t>
  </si>
  <si>
    <t>RVV-3*1.5mm2</t>
  </si>
  <si>
    <t>参考RVV-2*1.5mm2信息价，按红本单价同等折数换算：334.8/237*339=479元/100m</t>
  </si>
  <si>
    <t>RVVSP-4*1.0mm2</t>
  </si>
  <si>
    <t>参考RVVP-2*1.5mm2信息价，按红本单价同等折数换算：457.14/256*373=666元/100m</t>
  </si>
  <si>
    <t>铜芯聚氯乙烯绝缘软电线</t>
  </si>
  <si>
    <t>BVR-6</t>
  </si>
  <si>
    <t>参考BVR-4mm2信息价，按红本单价同等折数换算：274.51/138*200=397元/100m</t>
  </si>
  <si>
    <t>室外防水网线（超六类,4对UTP双绞线）</t>
  </si>
  <si>
    <t>参考六类屏蔽信息价：3.39元/m</t>
  </si>
  <si>
    <t>铜芯控制电缆</t>
  </si>
  <si>
    <t>KVV22-3*4mm2</t>
  </si>
  <si>
    <t>KVV22-3*6mm2</t>
  </si>
  <si>
    <t>电子警察标杆（L型单悬单臂H6.5-6m）</t>
  </si>
  <si>
    <t>根</t>
  </si>
  <si>
    <t>电子警察标杆（L型单悬单臂H6.5-10m）</t>
  </si>
  <si>
    <t>电子警察标杆（L型单悬单臂H6.5-13m）</t>
  </si>
  <si>
    <t>车道LED补光灯（色温值：5500K；回电时间：≤500ms）</t>
  </si>
  <si>
    <t>频闪补光灯（显色指数：≥65Ra；色温：4000K）</t>
  </si>
  <si>
    <t>摄像机安装支架（定制）</t>
  </si>
  <si>
    <t>付</t>
  </si>
  <si>
    <t>定制LED及智能频闪灯安装支架</t>
  </si>
  <si>
    <t>球机连接法兰盘</t>
  </si>
  <si>
    <t>片</t>
  </si>
  <si>
    <t>高清摄像机防护罩</t>
  </si>
  <si>
    <t>交通流量采集监控单元</t>
  </si>
  <si>
    <t>参考《东园路（龙腾南路～东肖南路）道路工程【龙腾南路～东肖南路（K0+284.517～K0+500）】》结算签证单价</t>
  </si>
  <si>
    <t>高清智能摄像机（900万反向卡口）</t>
  </si>
  <si>
    <t>高清智能摄像机（900万电警抓拍）</t>
  </si>
  <si>
    <t>高清镜头（规格：2/3；接口方式：C；光圈（F）：1.4-16C）</t>
  </si>
  <si>
    <t>挂杆机箱（镀锌钢板+喷塑，壁厚1.2mm，含空开）300*400*500</t>
  </si>
  <si>
    <t>台</t>
  </si>
  <si>
    <t>200万球形摄像机</t>
  </si>
  <si>
    <t>信号灯检测器</t>
  </si>
  <si>
    <t>终端服务器</t>
  </si>
  <si>
    <t>稳压电源（输入电压：单相160V-250V、输出电压：单相220V、额定功率：2KVA）</t>
  </si>
  <si>
    <t>网络信号防雷器</t>
  </si>
  <si>
    <t>单相交流电涌保护器（立柜二级防雷）</t>
  </si>
  <si>
    <t>单相交流电涌保护器（悬臂机箱三级防雷）</t>
  </si>
  <si>
    <t>工业级汇聚交换机</t>
  </si>
  <si>
    <t>工业级交换机</t>
  </si>
  <si>
    <t>场外百兆光模块（SFP155M单模单纤双向模块，LC/PC接口，传输20KM）</t>
  </si>
  <si>
    <t>SD卡（Micro SD卡（TF存储卡TLC晶元）-64GB）</t>
  </si>
  <si>
    <t>电子警察落地柜（镀锌钢板+喷塑，壁厚1.2mm，含空开） 1200*600*500</t>
  </si>
  <si>
    <t>合计</t>
  </si>
  <si>
    <t>专家签署意见</t>
  </si>
  <si>
    <t xml:space="preserve">                          
                                            年      月      日</t>
  </si>
  <si>
    <t>项目单位意见</t>
  </si>
  <si>
    <t xml:space="preserve">                          （询价记录详见附页）
                                    单位负责人：（签字、加盖单位公章）
                                            年      月      日</t>
  </si>
  <si>
    <t>注：表中材料、设备报价均为不含税单价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</si>
</sst>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  <numFmt numFmtId="178" formatCode="0.000"/>
  </numFmts>
  <fonts count="36">
    <font>
      <sz val="11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b/>
      <sz val="12"/>
      <name val="宋体"/>
      <charset val="134"/>
      <scheme val="minor"/>
    </font>
    <font>
      <sz val="10"/>
      <name val="宋体"/>
      <charset val="134"/>
      <scheme val="minor"/>
    </font>
    <font>
      <sz val="11"/>
      <name val="宋体"/>
      <charset val="134"/>
      <scheme val="major"/>
    </font>
    <font>
      <b/>
      <sz val="18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name val="宋体"/>
      <charset val="134"/>
      <scheme val="minor"/>
    </font>
    <font>
      <b/>
      <sz val="10"/>
      <name val="宋体"/>
      <charset val="134"/>
      <scheme val="minor"/>
    </font>
    <font>
      <sz val="10"/>
      <color rgb="FFFF0000"/>
      <name val="宋体"/>
      <charset val="134"/>
      <scheme val="minor"/>
    </font>
    <font>
      <b/>
      <sz val="18"/>
      <name val="宋体"/>
      <charset val="134"/>
      <scheme val="major"/>
    </font>
    <font>
      <b/>
      <sz val="12"/>
      <name val="宋体"/>
      <charset val="134"/>
      <scheme val="major"/>
    </font>
    <font>
      <b/>
      <sz val="10"/>
      <name val="宋体"/>
      <charset val="134"/>
      <scheme val="major"/>
    </font>
    <font>
      <b/>
      <sz val="10"/>
      <name val="微软雅黑"/>
      <charset val="134"/>
    </font>
    <font>
      <sz val="10"/>
      <name val="宋体"/>
      <charset val="134"/>
      <scheme val="maj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7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7" borderId="17" applyNumberFormat="0" applyFont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8" fillId="11" borderId="20" applyNumberFormat="0" applyAlignment="0" applyProtection="0">
      <alignment vertical="center"/>
    </xf>
    <xf numFmtId="0" fontId="29" fillId="11" borderId="16" applyNumberFormat="0" applyAlignment="0" applyProtection="0">
      <alignment vertical="center"/>
    </xf>
    <xf numFmtId="0" fontId="30" fillId="12" borderId="21" applyNumberForma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2" fillId="0" borderId="23" applyNumberFormat="0" applyFill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35" fillId="0" borderId="0"/>
  </cellStyleXfs>
  <cellXfs count="100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176" fontId="4" fillId="0" borderId="0" xfId="0" applyNumberFormat="1" applyFont="1" applyFill="1" applyAlignment="1">
      <alignment vertical="center" wrapText="1"/>
    </xf>
    <xf numFmtId="2" fontId="2" fillId="0" borderId="0" xfId="0" applyNumberFormat="1" applyFont="1" applyFill="1">
      <alignment vertical="center"/>
    </xf>
    <xf numFmtId="177" fontId="2" fillId="0" borderId="0" xfId="0" applyNumberFormat="1" applyFont="1" applyFill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77" fontId="8" fillId="0" borderId="2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/>
    </xf>
    <xf numFmtId="176" fontId="10" fillId="0" borderId="2" xfId="0" applyNumberFormat="1" applyFont="1" applyFill="1" applyBorder="1" applyAlignment="1">
      <alignment horizontal="center" vertical="center"/>
    </xf>
    <xf numFmtId="177" fontId="4" fillId="0" borderId="2" xfId="0" applyNumberFormat="1" applyFont="1" applyFill="1" applyBorder="1" applyAlignment="1">
      <alignment horizontal="center" vertical="center"/>
    </xf>
    <xf numFmtId="178" fontId="10" fillId="0" borderId="2" xfId="0" applyNumberFormat="1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2" fontId="4" fillId="0" borderId="4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2" fontId="4" fillId="0" borderId="3" xfId="0" applyNumberFormat="1" applyFont="1" applyFill="1" applyBorder="1" applyAlignment="1">
      <alignment horizontal="center" vertical="center"/>
    </xf>
    <xf numFmtId="177" fontId="4" fillId="0" borderId="4" xfId="0" applyNumberFormat="1" applyFont="1" applyFill="1" applyBorder="1" applyAlignment="1">
      <alignment horizontal="center" vertical="center"/>
    </xf>
    <xf numFmtId="177" fontId="4" fillId="0" borderId="3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176" fontId="4" fillId="0" borderId="12" xfId="0" applyNumberFormat="1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2" fontId="4" fillId="0" borderId="12" xfId="0" applyNumberFormat="1" applyFont="1" applyFill="1" applyBorder="1" applyAlignment="1">
      <alignment horizontal="center" vertical="center"/>
    </xf>
    <xf numFmtId="177" fontId="4" fillId="0" borderId="12" xfId="0" applyNumberFormat="1" applyFont="1" applyFill="1" applyBorder="1" applyAlignment="1">
      <alignment horizontal="center" vertical="center"/>
    </xf>
    <xf numFmtId="176" fontId="4" fillId="0" borderId="12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2" fontId="4" fillId="0" borderId="12" xfId="0" applyNumberFormat="1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>
      <alignment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 wrapText="1"/>
    </xf>
    <xf numFmtId="176" fontId="9" fillId="0" borderId="2" xfId="0" applyNumberFormat="1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 vertical="center" wrapText="1"/>
    </xf>
    <xf numFmtId="177" fontId="9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05"/>
  <sheetViews>
    <sheetView tabSelected="1" workbookViewId="0">
      <pane xSplit="1" ySplit="6" topLeftCell="B281" activePane="bottomRight" state="frozen"/>
      <selection/>
      <selection pane="topRight"/>
      <selection pane="bottomLeft"/>
      <selection pane="bottomRight" activeCell="B305" sqref="B305:O305"/>
    </sheetView>
  </sheetViews>
  <sheetFormatPr defaultColWidth="9" defaultRowHeight="13.5"/>
  <cols>
    <col min="1" max="1" width="5.25" style="5" customWidth="1"/>
    <col min="2" max="2" width="5.75" style="6" customWidth="1"/>
    <col min="3" max="3" width="22.125" style="7" customWidth="1"/>
    <col min="4" max="4" width="29.625" style="8" customWidth="1"/>
    <col min="5" max="5" width="5.125" style="5" customWidth="1"/>
    <col min="6" max="6" width="9" style="9" customWidth="1"/>
    <col min="7" max="7" width="10.5" style="5" customWidth="1"/>
    <col min="8" max="8" width="11.75" style="10" customWidth="1"/>
    <col min="9" max="9" width="9" style="6" customWidth="1"/>
    <col min="10" max="10" width="35.75" style="11" customWidth="1"/>
    <col min="11" max="11" width="9" style="12" customWidth="1"/>
    <col min="12" max="12" width="14" style="12" customWidth="1"/>
    <col min="13" max="13" width="13.375" style="5" customWidth="1"/>
    <col min="14" max="14" width="16" style="5" customWidth="1"/>
    <col min="15" max="15" width="10.375" style="5" customWidth="1"/>
    <col min="16" max="16380" width="9" style="5"/>
    <col min="16381" max="16384" width="9" style="13"/>
  </cols>
  <sheetData>
    <row r="1" ht="21" customHeight="1" spans="1:1">
      <c r="A1" s="5" t="s">
        <v>0</v>
      </c>
    </row>
    <row r="2" ht="30.75" customHeight="1" spans="1:15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44"/>
      <c r="K2" s="44"/>
      <c r="L2" s="44"/>
      <c r="M2" s="14"/>
      <c r="N2" s="14"/>
      <c r="O2" s="14"/>
    </row>
    <row r="3" s="1" customFormat="1" ht="33" customHeight="1" spans="1:15">
      <c r="A3" s="15" t="s">
        <v>2</v>
      </c>
      <c r="B3" s="15" t="s">
        <v>3</v>
      </c>
      <c r="C3" s="15"/>
      <c r="D3" s="16" t="s">
        <v>4</v>
      </c>
      <c r="E3" s="16"/>
      <c r="F3" s="16"/>
      <c r="G3" s="16"/>
      <c r="H3" s="16"/>
      <c r="I3" s="15" t="s">
        <v>5</v>
      </c>
      <c r="J3" s="45"/>
      <c r="K3" s="45" t="s">
        <v>6</v>
      </c>
      <c r="L3" s="45"/>
      <c r="M3" s="15"/>
      <c r="N3" s="15"/>
      <c r="O3" s="15"/>
    </row>
    <row r="4" s="1" customFormat="1" ht="23" customHeight="1" spans="1:15">
      <c r="A4" s="15"/>
      <c r="B4" s="15" t="s">
        <v>7</v>
      </c>
      <c r="C4" s="15"/>
      <c r="D4" s="17" t="s">
        <v>8</v>
      </c>
      <c r="E4" s="17"/>
      <c r="F4" s="17"/>
      <c r="G4" s="17"/>
      <c r="H4" s="17"/>
      <c r="I4" s="15" t="s">
        <v>9</v>
      </c>
      <c r="J4" s="45"/>
      <c r="K4" s="45" t="s">
        <v>10</v>
      </c>
      <c r="L4" s="45"/>
      <c r="M4" s="15"/>
      <c r="N4" s="15"/>
      <c r="O4" s="15"/>
    </row>
    <row r="5" s="2" customFormat="1" spans="1:15">
      <c r="A5" s="15"/>
      <c r="B5" s="18" t="s">
        <v>11</v>
      </c>
      <c r="C5" s="18" t="s">
        <v>12</v>
      </c>
      <c r="D5" s="19" t="s">
        <v>13</v>
      </c>
      <c r="E5" s="18" t="s">
        <v>14</v>
      </c>
      <c r="F5" s="20" t="s">
        <v>15</v>
      </c>
      <c r="G5" s="21" t="s">
        <v>16</v>
      </c>
      <c r="H5" s="22" t="s">
        <v>17</v>
      </c>
      <c r="I5" s="21" t="s">
        <v>18</v>
      </c>
      <c r="J5" s="46"/>
      <c r="K5" s="46"/>
      <c r="L5" s="46"/>
      <c r="M5" s="18" t="s">
        <v>19</v>
      </c>
      <c r="N5" s="18" t="s">
        <v>20</v>
      </c>
      <c r="O5" s="18" t="s">
        <v>21</v>
      </c>
    </row>
    <row r="6" s="2" customFormat="1" ht="33" spans="1:15">
      <c r="A6" s="15"/>
      <c r="B6" s="18"/>
      <c r="C6" s="18"/>
      <c r="D6" s="19"/>
      <c r="E6" s="18"/>
      <c r="F6" s="20"/>
      <c r="G6" s="21"/>
      <c r="H6" s="22"/>
      <c r="I6" s="47" t="s">
        <v>22</v>
      </c>
      <c r="J6" s="46" t="s">
        <v>23</v>
      </c>
      <c r="K6" s="46" t="s">
        <v>24</v>
      </c>
      <c r="L6" s="46" t="s">
        <v>25</v>
      </c>
      <c r="M6" s="18"/>
      <c r="N6" s="18"/>
      <c r="O6" s="18"/>
    </row>
    <row r="7" s="1" customFormat="1" ht="14.25" customHeight="1" spans="1:15">
      <c r="A7" s="23"/>
      <c r="B7" s="24">
        <v>1</v>
      </c>
      <c r="C7" s="25" t="s">
        <v>26</v>
      </c>
      <c r="D7" s="26" t="s">
        <v>27</v>
      </c>
      <c r="E7" s="24" t="s">
        <v>28</v>
      </c>
      <c r="F7" s="27">
        <v>69575</v>
      </c>
      <c r="G7" s="28">
        <v>5.38</v>
      </c>
      <c r="H7" s="29">
        <f>F7*G7</f>
        <v>374313.5</v>
      </c>
      <c r="I7" s="48" t="s">
        <v>29</v>
      </c>
      <c r="J7" s="49"/>
      <c r="K7" s="49"/>
      <c r="L7" s="50"/>
      <c r="M7" s="32"/>
      <c r="N7" s="51"/>
      <c r="O7" s="34"/>
    </row>
    <row r="8" s="1" customFormat="1" ht="14.25" spans="1:15">
      <c r="A8" s="23"/>
      <c r="B8" s="24"/>
      <c r="C8" s="25"/>
      <c r="D8" s="26"/>
      <c r="E8" s="24"/>
      <c r="F8" s="27"/>
      <c r="G8" s="28"/>
      <c r="H8" s="29"/>
      <c r="I8" s="52"/>
      <c r="J8" s="53"/>
      <c r="K8" s="53"/>
      <c r="L8" s="54"/>
      <c r="M8" s="36"/>
      <c r="N8" s="55"/>
      <c r="O8" s="38"/>
    </row>
    <row r="9" s="1" customFormat="1" ht="14.25" spans="1:15">
      <c r="A9" s="23"/>
      <c r="B9" s="24"/>
      <c r="C9" s="25"/>
      <c r="D9" s="26"/>
      <c r="E9" s="24"/>
      <c r="F9" s="27"/>
      <c r="G9" s="28"/>
      <c r="H9" s="29"/>
      <c r="I9" s="56"/>
      <c r="J9" s="57"/>
      <c r="K9" s="57"/>
      <c r="L9" s="58"/>
      <c r="M9" s="59"/>
      <c r="N9" s="60"/>
      <c r="O9" s="61"/>
    </row>
    <row r="10" s="1" customFormat="1" ht="14.25" customHeight="1" spans="1:15">
      <c r="A10" s="23"/>
      <c r="B10" s="24">
        <v>2</v>
      </c>
      <c r="C10" s="25" t="s">
        <v>30</v>
      </c>
      <c r="D10" s="26"/>
      <c r="E10" s="24" t="s">
        <v>28</v>
      </c>
      <c r="F10" s="27">
        <v>117.642</v>
      </c>
      <c r="G10" s="30">
        <v>4.905</v>
      </c>
      <c r="H10" s="29">
        <f>F10*G10</f>
        <v>577.03401</v>
      </c>
      <c r="I10" s="48" t="s">
        <v>31</v>
      </c>
      <c r="J10" s="49"/>
      <c r="K10" s="49"/>
      <c r="L10" s="50"/>
      <c r="M10" s="32"/>
      <c r="N10" s="51"/>
      <c r="O10" s="34"/>
    </row>
    <row r="11" s="1" customFormat="1" ht="14.25" spans="1:15">
      <c r="A11" s="23"/>
      <c r="B11" s="24"/>
      <c r="C11" s="25"/>
      <c r="D11" s="26"/>
      <c r="E11" s="24"/>
      <c r="F11" s="27"/>
      <c r="G11" s="30"/>
      <c r="H11" s="29"/>
      <c r="I11" s="52"/>
      <c r="J11" s="53"/>
      <c r="K11" s="53"/>
      <c r="L11" s="54"/>
      <c r="M11" s="36"/>
      <c r="N11" s="55"/>
      <c r="O11" s="38"/>
    </row>
    <row r="12" s="1" customFormat="1" ht="14.25" spans="1:15">
      <c r="A12" s="23"/>
      <c r="B12" s="24"/>
      <c r="C12" s="25"/>
      <c r="D12" s="26"/>
      <c r="E12" s="24"/>
      <c r="F12" s="27"/>
      <c r="G12" s="30"/>
      <c r="H12" s="29"/>
      <c r="I12" s="56"/>
      <c r="J12" s="57"/>
      <c r="K12" s="57"/>
      <c r="L12" s="58"/>
      <c r="M12" s="59"/>
      <c r="N12" s="60"/>
      <c r="O12" s="61"/>
    </row>
    <row r="13" s="1" customFormat="1" ht="14.25" customHeight="1" spans="1:15">
      <c r="A13" s="23"/>
      <c r="B13" s="24">
        <v>3</v>
      </c>
      <c r="C13" s="25" t="s">
        <v>32</v>
      </c>
      <c r="D13" s="26" t="s">
        <v>27</v>
      </c>
      <c r="E13" s="24" t="s">
        <v>28</v>
      </c>
      <c r="F13" s="27">
        <v>23960.8657053864</v>
      </c>
      <c r="G13" s="30">
        <v>4.771</v>
      </c>
      <c r="H13" s="29">
        <f>F13*G13</f>
        <v>114317.290280399</v>
      </c>
      <c r="I13" s="48" t="s">
        <v>33</v>
      </c>
      <c r="J13" s="49"/>
      <c r="K13" s="49"/>
      <c r="L13" s="50"/>
      <c r="M13" s="32"/>
      <c r="N13" s="51"/>
      <c r="O13" s="34"/>
    </row>
    <row r="14" s="1" customFormat="1" ht="14.25" spans="1:15">
      <c r="A14" s="23"/>
      <c r="B14" s="24"/>
      <c r="C14" s="25"/>
      <c r="D14" s="26"/>
      <c r="E14" s="24"/>
      <c r="F14" s="27"/>
      <c r="G14" s="30"/>
      <c r="H14" s="29"/>
      <c r="I14" s="52"/>
      <c r="J14" s="53"/>
      <c r="K14" s="53"/>
      <c r="L14" s="54"/>
      <c r="M14" s="36"/>
      <c r="N14" s="55"/>
      <c r="O14" s="38"/>
    </row>
    <row r="15" s="1" customFormat="1" ht="14.25" spans="1:15">
      <c r="A15" s="23"/>
      <c r="B15" s="24"/>
      <c r="C15" s="25"/>
      <c r="D15" s="26"/>
      <c r="E15" s="24"/>
      <c r="F15" s="27"/>
      <c r="G15" s="30"/>
      <c r="H15" s="29"/>
      <c r="I15" s="56"/>
      <c r="J15" s="57"/>
      <c r="K15" s="57"/>
      <c r="L15" s="58"/>
      <c r="M15" s="59"/>
      <c r="N15" s="60"/>
      <c r="O15" s="61"/>
    </row>
    <row r="16" s="1" customFormat="1" ht="14.25" customHeight="1" spans="1:15">
      <c r="A16" s="23"/>
      <c r="B16" s="24">
        <v>4</v>
      </c>
      <c r="C16" s="25" t="s">
        <v>34</v>
      </c>
      <c r="D16" s="26"/>
      <c r="E16" s="24" t="s">
        <v>35</v>
      </c>
      <c r="F16" s="27">
        <v>26.19051552</v>
      </c>
      <c r="G16" s="28">
        <v>67.96</v>
      </c>
      <c r="H16" s="29">
        <f>F16*G16</f>
        <v>1779.9074347392</v>
      </c>
      <c r="I16" s="48" t="s">
        <v>36</v>
      </c>
      <c r="J16" s="49"/>
      <c r="K16" s="49"/>
      <c r="L16" s="50"/>
      <c r="M16" s="32"/>
      <c r="N16" s="51"/>
      <c r="O16" s="34"/>
    </row>
    <row r="17" s="1" customFormat="1" ht="14.25" spans="1:15">
      <c r="A17" s="23"/>
      <c r="B17" s="24"/>
      <c r="C17" s="25"/>
      <c r="D17" s="26"/>
      <c r="E17" s="24"/>
      <c r="F17" s="27"/>
      <c r="G17" s="28"/>
      <c r="H17" s="29"/>
      <c r="I17" s="52"/>
      <c r="J17" s="53"/>
      <c r="K17" s="53"/>
      <c r="L17" s="54"/>
      <c r="M17" s="36"/>
      <c r="N17" s="55"/>
      <c r="O17" s="38"/>
    </row>
    <row r="18" s="1" customFormat="1" ht="14.25" spans="1:15">
      <c r="A18" s="23"/>
      <c r="B18" s="24"/>
      <c r="C18" s="25"/>
      <c r="D18" s="26"/>
      <c r="E18" s="24"/>
      <c r="F18" s="27"/>
      <c r="G18" s="28"/>
      <c r="H18" s="29"/>
      <c r="I18" s="56"/>
      <c r="J18" s="57"/>
      <c r="K18" s="57"/>
      <c r="L18" s="58"/>
      <c r="M18" s="59"/>
      <c r="N18" s="60"/>
      <c r="O18" s="61"/>
    </row>
    <row r="19" s="1" customFormat="1" ht="14.25" customHeight="1" spans="1:15">
      <c r="A19" s="23"/>
      <c r="B19" s="24">
        <v>5</v>
      </c>
      <c r="C19" s="25" t="s">
        <v>37</v>
      </c>
      <c r="D19" s="26"/>
      <c r="E19" s="24" t="s">
        <v>38</v>
      </c>
      <c r="F19" s="27">
        <v>8909.6945</v>
      </c>
      <c r="G19" s="31">
        <v>2.3</v>
      </c>
      <c r="H19" s="29">
        <f>F19*G19</f>
        <v>20492.29735</v>
      </c>
      <c r="I19" s="62">
        <v>2.5</v>
      </c>
      <c r="J19" s="25" t="s">
        <v>39</v>
      </c>
      <c r="K19" s="25" t="s">
        <v>40</v>
      </c>
      <c r="L19" s="25">
        <v>18637771800</v>
      </c>
      <c r="M19" s="32" t="s">
        <v>41</v>
      </c>
      <c r="N19" s="51"/>
      <c r="O19" s="34"/>
    </row>
    <row r="20" s="1" customFormat="1" ht="14.25" spans="1:15">
      <c r="A20" s="23"/>
      <c r="B20" s="24"/>
      <c r="C20" s="25"/>
      <c r="D20" s="26"/>
      <c r="E20" s="24"/>
      <c r="F20" s="27"/>
      <c r="G20" s="31"/>
      <c r="H20" s="29"/>
      <c r="I20" s="62">
        <v>2.45</v>
      </c>
      <c r="J20" s="25" t="s">
        <v>42</v>
      </c>
      <c r="K20" s="25" t="s">
        <v>43</v>
      </c>
      <c r="L20" s="25">
        <v>13598822884</v>
      </c>
      <c r="M20" s="36"/>
      <c r="N20" s="55"/>
      <c r="O20" s="38"/>
    </row>
    <row r="21" s="1" customFormat="1" ht="14.25" spans="1:15">
      <c r="A21" s="23"/>
      <c r="B21" s="24"/>
      <c r="C21" s="25"/>
      <c r="D21" s="26"/>
      <c r="E21" s="24"/>
      <c r="F21" s="27"/>
      <c r="G21" s="31"/>
      <c r="H21" s="29"/>
      <c r="I21" s="62">
        <v>2.3</v>
      </c>
      <c r="J21" s="25" t="s">
        <v>44</v>
      </c>
      <c r="K21" s="25" t="s">
        <v>45</v>
      </c>
      <c r="L21" s="25">
        <v>15925228751</v>
      </c>
      <c r="M21" s="59"/>
      <c r="N21" s="60"/>
      <c r="O21" s="61"/>
    </row>
    <row r="22" s="1" customFormat="1" ht="15.75" customHeight="1" spans="1:15">
      <c r="A22" s="23"/>
      <c r="B22" s="24">
        <v>6</v>
      </c>
      <c r="C22" s="32" t="s">
        <v>46</v>
      </c>
      <c r="D22" s="33"/>
      <c r="E22" s="34" t="s">
        <v>47</v>
      </c>
      <c r="F22" s="35">
        <v>28.4537</v>
      </c>
      <c r="G22" s="34">
        <v>9.18</v>
      </c>
      <c r="H22" s="33">
        <f>F22*G22</f>
        <v>261.204966</v>
      </c>
      <c r="I22" s="25">
        <v>9.68</v>
      </c>
      <c r="J22" s="25" t="s">
        <v>39</v>
      </c>
      <c r="K22" s="25" t="s">
        <v>40</v>
      </c>
      <c r="L22" s="25">
        <v>18637771800</v>
      </c>
      <c r="M22" s="32" t="s">
        <v>41</v>
      </c>
      <c r="N22" s="34"/>
      <c r="O22" s="34"/>
    </row>
    <row r="23" s="1" customFormat="1" ht="15.75" customHeight="1" spans="1:15">
      <c r="A23" s="23"/>
      <c r="B23" s="24"/>
      <c r="C23" s="36"/>
      <c r="D23" s="37"/>
      <c r="E23" s="38"/>
      <c r="F23" s="39"/>
      <c r="G23" s="38"/>
      <c r="H23" s="37"/>
      <c r="I23" s="25">
        <v>9.18</v>
      </c>
      <c r="J23" s="25" t="s">
        <v>42</v>
      </c>
      <c r="K23" s="25" t="s">
        <v>43</v>
      </c>
      <c r="L23" s="25">
        <v>13598822884</v>
      </c>
      <c r="M23" s="36"/>
      <c r="N23" s="38"/>
      <c r="O23" s="38"/>
    </row>
    <row r="24" s="1" customFormat="1" ht="15.75" customHeight="1" spans="1:15">
      <c r="A24" s="23"/>
      <c r="B24" s="24"/>
      <c r="C24" s="36"/>
      <c r="D24" s="37"/>
      <c r="E24" s="38"/>
      <c r="F24" s="39"/>
      <c r="G24" s="38"/>
      <c r="H24" s="37"/>
      <c r="I24" s="25">
        <v>9.48</v>
      </c>
      <c r="J24" s="25" t="s">
        <v>44</v>
      </c>
      <c r="K24" s="25" t="s">
        <v>45</v>
      </c>
      <c r="L24" s="25">
        <v>15925228751</v>
      </c>
      <c r="M24" s="36"/>
      <c r="N24" s="38"/>
      <c r="O24" s="38"/>
    </row>
    <row r="25" s="1" customFormat="1" ht="15.75" customHeight="1" spans="1:15">
      <c r="A25" s="23"/>
      <c r="B25" s="24">
        <v>7</v>
      </c>
      <c r="C25" s="32" t="s">
        <v>48</v>
      </c>
      <c r="D25" s="33"/>
      <c r="E25" s="34" t="s">
        <v>47</v>
      </c>
      <c r="F25" s="35">
        <v>252.5270315</v>
      </c>
      <c r="G25" s="34">
        <v>3</v>
      </c>
      <c r="H25" s="40">
        <f t="shared" ref="H25" si="0">F25*G25</f>
        <v>757.5810945</v>
      </c>
      <c r="I25" s="25">
        <v>3.3</v>
      </c>
      <c r="J25" s="25" t="s">
        <v>49</v>
      </c>
      <c r="K25" s="25" t="s">
        <v>50</v>
      </c>
      <c r="L25" s="25">
        <v>13763373782</v>
      </c>
      <c r="M25" s="32" t="s">
        <v>41</v>
      </c>
      <c r="N25" s="34"/>
      <c r="O25" s="34"/>
    </row>
    <row r="26" s="1" customFormat="1" ht="15.75" customHeight="1" spans="1:15">
      <c r="A26" s="23"/>
      <c r="B26" s="24"/>
      <c r="C26" s="36"/>
      <c r="D26" s="37"/>
      <c r="E26" s="38"/>
      <c r="F26" s="39"/>
      <c r="G26" s="38"/>
      <c r="H26" s="41"/>
      <c r="I26" s="25">
        <v>3.2</v>
      </c>
      <c r="J26" s="25" t="s">
        <v>51</v>
      </c>
      <c r="K26" s="25" t="s">
        <v>52</v>
      </c>
      <c r="L26" s="25">
        <v>18617150921</v>
      </c>
      <c r="M26" s="36"/>
      <c r="N26" s="38"/>
      <c r="O26" s="38"/>
    </row>
    <row r="27" s="1" customFormat="1" ht="15" customHeight="1" spans="1:15">
      <c r="A27" s="23"/>
      <c r="B27" s="24"/>
      <c r="C27" s="36"/>
      <c r="D27" s="37"/>
      <c r="E27" s="38"/>
      <c r="F27" s="39"/>
      <c r="G27" s="38"/>
      <c r="H27" s="41"/>
      <c r="I27" s="25">
        <v>3</v>
      </c>
      <c r="J27" s="25" t="s">
        <v>53</v>
      </c>
      <c r="K27" s="25" t="s">
        <v>54</v>
      </c>
      <c r="L27" s="25">
        <v>13276688766</v>
      </c>
      <c r="M27" s="36"/>
      <c r="N27" s="38"/>
      <c r="O27" s="38"/>
    </row>
    <row r="28" s="1" customFormat="1" ht="14.25" customHeight="1" spans="1:15">
      <c r="A28" s="23"/>
      <c r="B28" s="24">
        <v>8</v>
      </c>
      <c r="C28" s="25" t="s">
        <v>55</v>
      </c>
      <c r="D28" s="26"/>
      <c r="E28" s="24" t="s">
        <v>38</v>
      </c>
      <c r="F28" s="27">
        <v>6696.2942336</v>
      </c>
      <c r="G28" s="31">
        <v>2.5</v>
      </c>
      <c r="H28" s="29">
        <f>F28*G28</f>
        <v>16740.735584</v>
      </c>
      <c r="I28" s="62">
        <v>3.15</v>
      </c>
      <c r="J28" s="25" t="s">
        <v>49</v>
      </c>
      <c r="K28" s="25" t="s">
        <v>50</v>
      </c>
      <c r="L28" s="25">
        <v>13763373782</v>
      </c>
      <c r="M28" s="32" t="s">
        <v>41</v>
      </c>
      <c r="N28" s="51"/>
      <c r="O28" s="34"/>
    </row>
    <row r="29" s="1" customFormat="1" ht="14.25" spans="1:15">
      <c r="A29" s="23"/>
      <c r="B29" s="24"/>
      <c r="C29" s="25"/>
      <c r="D29" s="26"/>
      <c r="E29" s="24"/>
      <c r="F29" s="27"/>
      <c r="G29" s="31"/>
      <c r="H29" s="29"/>
      <c r="I29" s="62">
        <v>2.9</v>
      </c>
      <c r="J29" s="25" t="s">
        <v>51</v>
      </c>
      <c r="K29" s="25" t="s">
        <v>52</v>
      </c>
      <c r="L29" s="25">
        <v>18617150921</v>
      </c>
      <c r="M29" s="36"/>
      <c r="N29" s="55"/>
      <c r="O29" s="38"/>
    </row>
    <row r="30" s="1" customFormat="1" ht="14.25" spans="1:15">
      <c r="A30" s="23"/>
      <c r="B30" s="24"/>
      <c r="C30" s="25"/>
      <c r="D30" s="26"/>
      <c r="E30" s="24"/>
      <c r="F30" s="27"/>
      <c r="G30" s="31"/>
      <c r="H30" s="29"/>
      <c r="I30" s="62">
        <v>2.5</v>
      </c>
      <c r="J30" s="25" t="s">
        <v>53</v>
      </c>
      <c r="K30" s="25" t="s">
        <v>54</v>
      </c>
      <c r="L30" s="25">
        <v>13276688766</v>
      </c>
      <c r="M30" s="59"/>
      <c r="N30" s="60"/>
      <c r="O30" s="61"/>
    </row>
    <row r="31" s="1" customFormat="1" ht="14.25" customHeight="1" spans="1:15">
      <c r="A31" s="23"/>
      <c r="B31" s="24">
        <v>9</v>
      </c>
      <c r="C31" s="25" t="s">
        <v>56</v>
      </c>
      <c r="D31" s="26"/>
      <c r="E31" s="24" t="s">
        <v>47</v>
      </c>
      <c r="F31" s="27">
        <v>11435.9700672</v>
      </c>
      <c r="G31" s="31">
        <v>4.15</v>
      </c>
      <c r="H31" s="29">
        <f>F31*G31</f>
        <v>47459.27577888</v>
      </c>
      <c r="I31" s="62">
        <v>4.65</v>
      </c>
      <c r="J31" s="25" t="s">
        <v>49</v>
      </c>
      <c r="K31" s="25" t="s">
        <v>50</v>
      </c>
      <c r="L31" s="25">
        <v>13763373782</v>
      </c>
      <c r="M31" s="32" t="s">
        <v>41</v>
      </c>
      <c r="N31" s="51"/>
      <c r="O31" s="34"/>
    </row>
    <row r="32" s="1" customFormat="1" ht="14.25" spans="1:15">
      <c r="A32" s="23"/>
      <c r="B32" s="24"/>
      <c r="C32" s="25"/>
      <c r="D32" s="26"/>
      <c r="E32" s="24"/>
      <c r="F32" s="27"/>
      <c r="G32" s="31"/>
      <c r="H32" s="29"/>
      <c r="I32" s="62">
        <v>4.5</v>
      </c>
      <c r="J32" s="25" t="s">
        <v>51</v>
      </c>
      <c r="K32" s="25" t="s">
        <v>52</v>
      </c>
      <c r="L32" s="25">
        <v>18617150921</v>
      </c>
      <c r="M32" s="36"/>
      <c r="N32" s="55"/>
      <c r="O32" s="38"/>
    </row>
    <row r="33" s="1" customFormat="1" ht="14.25" spans="1:15">
      <c r="A33" s="23"/>
      <c r="B33" s="24"/>
      <c r="C33" s="25"/>
      <c r="D33" s="26"/>
      <c r="E33" s="24"/>
      <c r="F33" s="27"/>
      <c r="G33" s="31"/>
      <c r="H33" s="29"/>
      <c r="I33" s="62">
        <v>4.15</v>
      </c>
      <c r="J33" s="25" t="s">
        <v>53</v>
      </c>
      <c r="K33" s="25" t="s">
        <v>54</v>
      </c>
      <c r="L33" s="25">
        <v>13276688766</v>
      </c>
      <c r="M33" s="59"/>
      <c r="N33" s="60"/>
      <c r="O33" s="61"/>
    </row>
    <row r="34" s="1" customFormat="1" ht="14.25" spans="1:15">
      <c r="A34" s="23"/>
      <c r="B34" s="24">
        <v>10</v>
      </c>
      <c r="C34" s="25" t="s">
        <v>57</v>
      </c>
      <c r="D34" s="26"/>
      <c r="E34" s="24" t="s">
        <v>47</v>
      </c>
      <c r="F34" s="27">
        <v>59.23</v>
      </c>
      <c r="G34" s="31">
        <v>20</v>
      </c>
      <c r="H34" s="29">
        <f>F34*G34</f>
        <v>1184.6</v>
      </c>
      <c r="I34" s="48" t="s">
        <v>58</v>
      </c>
      <c r="J34" s="49"/>
      <c r="K34" s="49"/>
      <c r="L34" s="50"/>
      <c r="M34" s="32"/>
      <c r="N34" s="51"/>
      <c r="O34" s="34"/>
    </row>
    <row r="35" s="1" customFormat="1" ht="14.25" spans="1:15">
      <c r="A35" s="23"/>
      <c r="B35" s="24"/>
      <c r="C35" s="25"/>
      <c r="D35" s="26"/>
      <c r="E35" s="24"/>
      <c r="F35" s="27"/>
      <c r="G35" s="31"/>
      <c r="H35" s="29"/>
      <c r="I35" s="52"/>
      <c r="J35" s="53"/>
      <c r="K35" s="53"/>
      <c r="L35" s="54"/>
      <c r="M35" s="36"/>
      <c r="N35" s="55"/>
      <c r="O35" s="38"/>
    </row>
    <row r="36" s="1" customFormat="1" ht="14.25" spans="1:15">
      <c r="A36" s="23"/>
      <c r="B36" s="24"/>
      <c r="C36" s="25"/>
      <c r="D36" s="26"/>
      <c r="E36" s="24"/>
      <c r="F36" s="27"/>
      <c r="G36" s="31"/>
      <c r="H36" s="29"/>
      <c r="I36" s="56"/>
      <c r="J36" s="57"/>
      <c r="K36" s="57"/>
      <c r="L36" s="58"/>
      <c r="M36" s="59"/>
      <c r="N36" s="60"/>
      <c r="O36" s="61"/>
    </row>
    <row r="37" s="1" customFormat="1" ht="14.25" spans="1:15">
      <c r="A37" s="23"/>
      <c r="B37" s="24">
        <v>11</v>
      </c>
      <c r="C37" s="25" t="s">
        <v>59</v>
      </c>
      <c r="D37" s="26"/>
      <c r="E37" s="24" t="s">
        <v>60</v>
      </c>
      <c r="F37" s="27">
        <v>2147.74656</v>
      </c>
      <c r="G37" s="31">
        <v>2.7</v>
      </c>
      <c r="H37" s="29">
        <f>F37*G37</f>
        <v>5798.915712</v>
      </c>
      <c r="I37" s="48" t="s">
        <v>58</v>
      </c>
      <c r="J37" s="49"/>
      <c r="K37" s="49"/>
      <c r="L37" s="50"/>
      <c r="M37" s="32"/>
      <c r="N37" s="51"/>
      <c r="O37" s="34"/>
    </row>
    <row r="38" s="1" customFormat="1" ht="14.25" spans="1:15">
      <c r="A38" s="23"/>
      <c r="B38" s="24"/>
      <c r="C38" s="25"/>
      <c r="D38" s="26"/>
      <c r="E38" s="24"/>
      <c r="F38" s="27"/>
      <c r="G38" s="31"/>
      <c r="H38" s="29"/>
      <c r="I38" s="52"/>
      <c r="J38" s="53"/>
      <c r="K38" s="53"/>
      <c r="L38" s="54"/>
      <c r="M38" s="36"/>
      <c r="N38" s="55"/>
      <c r="O38" s="38"/>
    </row>
    <row r="39" s="1" customFormat="1" ht="15" customHeight="1" spans="1:15">
      <c r="A39" s="23"/>
      <c r="B39" s="24"/>
      <c r="C39" s="25"/>
      <c r="D39" s="26"/>
      <c r="E39" s="24"/>
      <c r="F39" s="27"/>
      <c r="G39" s="31"/>
      <c r="H39" s="29"/>
      <c r="I39" s="56"/>
      <c r="J39" s="57"/>
      <c r="K39" s="57"/>
      <c r="L39" s="58"/>
      <c r="M39" s="59"/>
      <c r="N39" s="60"/>
      <c r="O39" s="61"/>
    </row>
    <row r="40" s="1" customFormat="1" ht="14.25" customHeight="1" spans="1:15">
      <c r="A40" s="23"/>
      <c r="B40" s="24">
        <v>12</v>
      </c>
      <c r="C40" s="25" t="s">
        <v>61</v>
      </c>
      <c r="D40" s="26"/>
      <c r="E40" s="24" t="s">
        <v>62</v>
      </c>
      <c r="F40" s="27">
        <v>544.3218</v>
      </c>
      <c r="G40" s="31">
        <v>22.31</v>
      </c>
      <c r="H40" s="29">
        <f>F40*G40</f>
        <v>12143.819358</v>
      </c>
      <c r="I40" s="48" t="s">
        <v>58</v>
      </c>
      <c r="J40" s="49"/>
      <c r="K40" s="49"/>
      <c r="L40" s="50"/>
      <c r="M40" s="32"/>
      <c r="N40" s="51"/>
      <c r="O40" s="34"/>
    </row>
    <row r="41" s="1" customFormat="1" ht="14.25" spans="1:15">
      <c r="A41" s="23"/>
      <c r="B41" s="24"/>
      <c r="C41" s="25"/>
      <c r="D41" s="26"/>
      <c r="E41" s="24"/>
      <c r="F41" s="27"/>
      <c r="G41" s="31"/>
      <c r="H41" s="29"/>
      <c r="I41" s="52"/>
      <c r="J41" s="53"/>
      <c r="K41" s="53"/>
      <c r="L41" s="54"/>
      <c r="M41" s="36"/>
      <c r="N41" s="55"/>
      <c r="O41" s="38"/>
    </row>
    <row r="42" s="1" customFormat="1" ht="14.25" spans="1:15">
      <c r="A42" s="23"/>
      <c r="B42" s="24"/>
      <c r="C42" s="25"/>
      <c r="D42" s="26"/>
      <c r="E42" s="24"/>
      <c r="F42" s="27"/>
      <c r="G42" s="31"/>
      <c r="H42" s="29"/>
      <c r="I42" s="56"/>
      <c r="J42" s="57"/>
      <c r="K42" s="57"/>
      <c r="L42" s="58"/>
      <c r="M42" s="59"/>
      <c r="N42" s="60"/>
      <c r="O42" s="61"/>
    </row>
    <row r="43" s="1" customFormat="1" ht="14.25" customHeight="1" spans="1:15">
      <c r="A43" s="23"/>
      <c r="B43" s="24">
        <v>13</v>
      </c>
      <c r="C43" s="25" t="s">
        <v>63</v>
      </c>
      <c r="D43" s="26" t="s">
        <v>64</v>
      </c>
      <c r="E43" s="24" t="s">
        <v>47</v>
      </c>
      <c r="F43" s="27">
        <v>13.2855</v>
      </c>
      <c r="G43" s="31">
        <v>126</v>
      </c>
      <c r="H43" s="29">
        <f>F43*G43</f>
        <v>1673.973</v>
      </c>
      <c r="I43" s="62">
        <v>145</v>
      </c>
      <c r="J43" s="25" t="s">
        <v>65</v>
      </c>
      <c r="K43" s="25"/>
      <c r="L43" s="25">
        <v>18063319222</v>
      </c>
      <c r="M43" s="32"/>
      <c r="N43" s="51"/>
      <c r="O43" s="34"/>
    </row>
    <row r="44" s="1" customFormat="1" ht="14.25" spans="1:15">
      <c r="A44" s="23"/>
      <c r="B44" s="24"/>
      <c r="C44" s="25"/>
      <c r="D44" s="26"/>
      <c r="E44" s="24"/>
      <c r="F44" s="27"/>
      <c r="G44" s="31"/>
      <c r="H44" s="29"/>
      <c r="I44" s="62">
        <v>136</v>
      </c>
      <c r="J44" s="25" t="s">
        <v>66</v>
      </c>
      <c r="K44" s="25"/>
      <c r="L44" s="25">
        <v>13177719881</v>
      </c>
      <c r="M44" s="36"/>
      <c r="N44" s="55"/>
      <c r="O44" s="38"/>
    </row>
    <row r="45" s="1" customFormat="1" ht="14.25" spans="1:15">
      <c r="A45" s="23"/>
      <c r="B45" s="24"/>
      <c r="C45" s="25"/>
      <c r="D45" s="26"/>
      <c r="E45" s="24"/>
      <c r="F45" s="27"/>
      <c r="G45" s="31"/>
      <c r="H45" s="29"/>
      <c r="I45" s="62">
        <v>126</v>
      </c>
      <c r="J45" s="25" t="s">
        <v>67</v>
      </c>
      <c r="K45" s="25"/>
      <c r="L45" s="25">
        <v>18606444489</v>
      </c>
      <c r="M45" s="59"/>
      <c r="N45" s="60"/>
      <c r="O45" s="61"/>
    </row>
    <row r="46" s="1" customFormat="1" ht="14.25" customHeight="1" spans="1:15">
      <c r="A46" s="23"/>
      <c r="B46" s="24">
        <v>14</v>
      </c>
      <c r="C46" s="25" t="s">
        <v>68</v>
      </c>
      <c r="D46" s="26" t="s">
        <v>69</v>
      </c>
      <c r="E46" s="24" t="s">
        <v>62</v>
      </c>
      <c r="F46" s="27">
        <v>51.79764</v>
      </c>
      <c r="G46" s="31">
        <v>125.35</v>
      </c>
      <c r="H46" s="29">
        <f>F46*G46</f>
        <v>6492.834174</v>
      </c>
      <c r="I46" s="48" t="s">
        <v>70</v>
      </c>
      <c r="J46" s="49"/>
      <c r="K46" s="49"/>
      <c r="L46" s="50"/>
      <c r="M46" s="32" t="s">
        <v>41</v>
      </c>
      <c r="N46" s="51"/>
      <c r="O46" s="34"/>
    </row>
    <row r="47" s="1" customFormat="1" ht="14.25" spans="1:15">
      <c r="A47" s="23"/>
      <c r="B47" s="24"/>
      <c r="C47" s="25"/>
      <c r="D47" s="26"/>
      <c r="E47" s="24"/>
      <c r="F47" s="27"/>
      <c r="G47" s="31"/>
      <c r="H47" s="29"/>
      <c r="I47" s="52"/>
      <c r="J47" s="53"/>
      <c r="K47" s="53"/>
      <c r="L47" s="54"/>
      <c r="M47" s="36"/>
      <c r="N47" s="55"/>
      <c r="O47" s="38"/>
    </row>
    <row r="48" s="1" customFormat="1" ht="14.25" spans="1:15">
      <c r="A48" s="23"/>
      <c r="B48" s="24"/>
      <c r="C48" s="25"/>
      <c r="D48" s="26"/>
      <c r="E48" s="24"/>
      <c r="F48" s="27"/>
      <c r="G48" s="31"/>
      <c r="H48" s="29"/>
      <c r="I48" s="56"/>
      <c r="J48" s="57"/>
      <c r="K48" s="57"/>
      <c r="L48" s="58"/>
      <c r="M48" s="59"/>
      <c r="N48" s="60"/>
      <c r="O48" s="61"/>
    </row>
    <row r="49" s="1" customFormat="1" ht="14.25" customHeight="1" spans="1:15">
      <c r="A49" s="23"/>
      <c r="B49" s="24">
        <v>15</v>
      </c>
      <c r="C49" s="25" t="s">
        <v>71</v>
      </c>
      <c r="D49" s="26"/>
      <c r="E49" s="24" t="s">
        <v>62</v>
      </c>
      <c r="F49" s="27">
        <v>963.7266</v>
      </c>
      <c r="G49" s="31">
        <v>11.95216</v>
      </c>
      <c r="H49" s="29">
        <f>F49*G49</f>
        <v>11518.614519456</v>
      </c>
      <c r="I49" s="62">
        <v>11.95</v>
      </c>
      <c r="J49" s="24" t="s">
        <v>72</v>
      </c>
      <c r="K49" s="24" t="s">
        <v>73</v>
      </c>
      <c r="L49" s="24">
        <v>13563448068</v>
      </c>
      <c r="M49" s="32" t="s">
        <v>41</v>
      </c>
      <c r="N49" s="51"/>
      <c r="O49" s="34"/>
    </row>
    <row r="50" s="1" customFormat="1" ht="14.25" spans="1:15">
      <c r="A50" s="23"/>
      <c r="B50" s="24"/>
      <c r="C50" s="25"/>
      <c r="D50" s="26"/>
      <c r="E50" s="24"/>
      <c r="F50" s="27"/>
      <c r="G50" s="31"/>
      <c r="H50" s="29"/>
      <c r="I50" s="62">
        <v>12.8</v>
      </c>
      <c r="J50" s="24" t="s">
        <v>74</v>
      </c>
      <c r="K50" s="24" t="s">
        <v>75</v>
      </c>
      <c r="L50" s="24">
        <v>13985550679</v>
      </c>
      <c r="M50" s="36"/>
      <c r="N50" s="55"/>
      <c r="O50" s="38"/>
    </row>
    <row r="51" s="1" customFormat="1" ht="14.25" spans="1:15">
      <c r="A51" s="23"/>
      <c r="B51" s="24"/>
      <c r="C51" s="25"/>
      <c r="D51" s="26"/>
      <c r="E51" s="24"/>
      <c r="F51" s="27"/>
      <c r="G51" s="31"/>
      <c r="H51" s="29"/>
      <c r="I51" s="62">
        <v>13.22</v>
      </c>
      <c r="J51" s="24" t="s">
        <v>76</v>
      </c>
      <c r="K51" s="24" t="s">
        <v>77</v>
      </c>
      <c r="L51" s="24">
        <v>13854821752</v>
      </c>
      <c r="M51" s="59"/>
      <c r="N51" s="60"/>
      <c r="O51" s="61"/>
    </row>
    <row r="52" s="1" customFormat="1" ht="15.75" customHeight="1" spans="1:15">
      <c r="A52" s="23"/>
      <c r="B52" s="24">
        <v>16</v>
      </c>
      <c r="C52" s="32" t="s">
        <v>78</v>
      </c>
      <c r="D52" s="33"/>
      <c r="E52" s="34" t="s">
        <v>60</v>
      </c>
      <c r="F52" s="35">
        <v>316.2512</v>
      </c>
      <c r="G52" s="42">
        <v>55</v>
      </c>
      <c r="H52" s="40">
        <f>F52*G52</f>
        <v>17393.816</v>
      </c>
      <c r="I52" s="48" t="s">
        <v>79</v>
      </c>
      <c r="J52" s="49"/>
      <c r="K52" s="49"/>
      <c r="L52" s="50"/>
      <c r="M52" s="32"/>
      <c r="N52" s="34"/>
      <c r="O52" s="34"/>
    </row>
    <row r="53" s="1" customFormat="1" ht="15.75" customHeight="1" spans="1:15">
      <c r="A53" s="23"/>
      <c r="B53" s="24"/>
      <c r="C53" s="36"/>
      <c r="D53" s="37"/>
      <c r="E53" s="38"/>
      <c r="F53" s="39"/>
      <c r="G53" s="43"/>
      <c r="H53" s="41"/>
      <c r="I53" s="52"/>
      <c r="J53" s="53"/>
      <c r="K53" s="53"/>
      <c r="L53" s="54"/>
      <c r="M53" s="36"/>
      <c r="N53" s="38"/>
      <c r="O53" s="38"/>
    </row>
    <row r="54" s="1" customFormat="1" ht="15.75" customHeight="1" spans="1:15">
      <c r="A54" s="23"/>
      <c r="B54" s="24"/>
      <c r="C54" s="36"/>
      <c r="D54" s="37"/>
      <c r="E54" s="38"/>
      <c r="F54" s="39"/>
      <c r="G54" s="43"/>
      <c r="H54" s="41"/>
      <c r="I54" s="56"/>
      <c r="J54" s="57"/>
      <c r="K54" s="57"/>
      <c r="L54" s="58"/>
      <c r="M54" s="36"/>
      <c r="N54" s="38"/>
      <c r="O54" s="38"/>
    </row>
    <row r="55" s="1" customFormat="1" ht="14.25" spans="1:15">
      <c r="A55" s="23"/>
      <c r="B55" s="24">
        <v>17</v>
      </c>
      <c r="C55" s="25" t="s">
        <v>80</v>
      </c>
      <c r="D55" s="26"/>
      <c r="E55" s="24" t="s">
        <v>81</v>
      </c>
      <c r="F55" s="27">
        <v>201.0704736</v>
      </c>
      <c r="G55" s="31">
        <v>800</v>
      </c>
      <c r="H55" s="29">
        <f>F55*G55</f>
        <v>160856.37888</v>
      </c>
      <c r="I55" s="48" t="s">
        <v>82</v>
      </c>
      <c r="J55" s="49"/>
      <c r="K55" s="49"/>
      <c r="L55" s="50"/>
      <c r="M55" s="32"/>
      <c r="N55" s="51"/>
      <c r="O55" s="34"/>
    </row>
    <row r="56" s="1" customFormat="1" ht="14.25" spans="1:15">
      <c r="A56" s="23"/>
      <c r="B56" s="24"/>
      <c r="C56" s="25"/>
      <c r="D56" s="26"/>
      <c r="E56" s="24"/>
      <c r="F56" s="27"/>
      <c r="G56" s="31"/>
      <c r="H56" s="29"/>
      <c r="I56" s="52"/>
      <c r="J56" s="53"/>
      <c r="K56" s="53"/>
      <c r="L56" s="54"/>
      <c r="M56" s="36"/>
      <c r="N56" s="55"/>
      <c r="O56" s="38"/>
    </row>
    <row r="57" s="1" customFormat="1" ht="14.25" spans="1:15">
      <c r="A57" s="23"/>
      <c r="B57" s="24"/>
      <c r="C57" s="25"/>
      <c r="D57" s="26"/>
      <c r="E57" s="24"/>
      <c r="F57" s="27"/>
      <c r="G57" s="31"/>
      <c r="H57" s="29"/>
      <c r="I57" s="56"/>
      <c r="J57" s="57"/>
      <c r="K57" s="57"/>
      <c r="L57" s="58"/>
      <c r="M57" s="59"/>
      <c r="N57" s="60"/>
      <c r="O57" s="61"/>
    </row>
    <row r="58" s="1" customFormat="1" ht="14.25" spans="1:15">
      <c r="A58" s="23"/>
      <c r="B58" s="24">
        <v>18</v>
      </c>
      <c r="C58" s="25" t="s">
        <v>83</v>
      </c>
      <c r="D58" s="26" t="s">
        <v>84</v>
      </c>
      <c r="E58" s="24" t="s">
        <v>35</v>
      </c>
      <c r="F58" s="27">
        <v>49.033635</v>
      </c>
      <c r="G58" s="28">
        <v>294.1</v>
      </c>
      <c r="H58" s="29">
        <f>F58*G58</f>
        <v>14420.7920535</v>
      </c>
      <c r="I58" s="48" t="s">
        <v>85</v>
      </c>
      <c r="J58" s="49"/>
      <c r="K58" s="49"/>
      <c r="L58" s="50"/>
      <c r="M58" s="32"/>
      <c r="N58" s="51"/>
      <c r="O58" s="34"/>
    </row>
    <row r="59" s="1" customFormat="1" ht="14.25" spans="1:15">
      <c r="A59" s="23"/>
      <c r="B59" s="24"/>
      <c r="C59" s="25"/>
      <c r="D59" s="26"/>
      <c r="E59" s="24"/>
      <c r="F59" s="27"/>
      <c r="G59" s="28"/>
      <c r="H59" s="29"/>
      <c r="I59" s="52"/>
      <c r="J59" s="53"/>
      <c r="K59" s="53"/>
      <c r="L59" s="54"/>
      <c r="M59" s="36"/>
      <c r="N59" s="55"/>
      <c r="O59" s="38"/>
    </row>
    <row r="60" s="1" customFormat="1" ht="14.25" spans="1:15">
      <c r="A60" s="23"/>
      <c r="B60" s="24"/>
      <c r="C60" s="25"/>
      <c r="D60" s="26"/>
      <c r="E60" s="24"/>
      <c r="F60" s="27"/>
      <c r="G60" s="28"/>
      <c r="H60" s="29"/>
      <c r="I60" s="56"/>
      <c r="J60" s="57"/>
      <c r="K60" s="57"/>
      <c r="L60" s="58"/>
      <c r="M60" s="59"/>
      <c r="N60" s="60"/>
      <c r="O60" s="61"/>
    </row>
    <row r="61" s="1" customFormat="1" ht="14.25" spans="1:15">
      <c r="A61" s="23"/>
      <c r="B61" s="24">
        <v>19</v>
      </c>
      <c r="C61" s="25" t="s">
        <v>86</v>
      </c>
      <c r="D61" s="26" t="s">
        <v>87</v>
      </c>
      <c r="E61" s="24" t="s">
        <v>35</v>
      </c>
      <c r="F61" s="27">
        <v>100.0909161</v>
      </c>
      <c r="G61" s="28">
        <v>324.67</v>
      </c>
      <c r="H61" s="29">
        <f>F61*G61</f>
        <v>32496.517730187</v>
      </c>
      <c r="I61" s="48" t="s">
        <v>88</v>
      </c>
      <c r="J61" s="49"/>
      <c r="K61" s="49"/>
      <c r="L61" s="50"/>
      <c r="M61" s="32"/>
      <c r="N61" s="51"/>
      <c r="O61" s="34"/>
    </row>
    <row r="62" s="1" customFormat="1" ht="14.25" spans="1:15">
      <c r="A62" s="23"/>
      <c r="B62" s="24"/>
      <c r="C62" s="25"/>
      <c r="D62" s="26"/>
      <c r="E62" s="24"/>
      <c r="F62" s="27"/>
      <c r="G62" s="28"/>
      <c r="H62" s="29"/>
      <c r="I62" s="52"/>
      <c r="J62" s="53"/>
      <c r="K62" s="53"/>
      <c r="L62" s="54"/>
      <c r="M62" s="36"/>
      <c r="N62" s="55"/>
      <c r="O62" s="38"/>
    </row>
    <row r="63" s="1" customFormat="1" ht="14.25" spans="1:15">
      <c r="A63" s="23"/>
      <c r="B63" s="24"/>
      <c r="C63" s="25"/>
      <c r="D63" s="26"/>
      <c r="E63" s="24"/>
      <c r="F63" s="27"/>
      <c r="G63" s="28"/>
      <c r="H63" s="29"/>
      <c r="I63" s="56"/>
      <c r="J63" s="57"/>
      <c r="K63" s="57"/>
      <c r="L63" s="58"/>
      <c r="M63" s="59"/>
      <c r="N63" s="60"/>
      <c r="O63" s="61"/>
    </row>
    <row r="64" s="1" customFormat="1" ht="14.25" spans="1:15">
      <c r="A64" s="23"/>
      <c r="B64" s="24">
        <v>20</v>
      </c>
      <c r="C64" s="25" t="s">
        <v>86</v>
      </c>
      <c r="D64" s="26" t="s">
        <v>89</v>
      </c>
      <c r="E64" s="24" t="s">
        <v>35</v>
      </c>
      <c r="F64" s="27">
        <v>1642.0623919</v>
      </c>
      <c r="G64" s="28">
        <v>336.64</v>
      </c>
      <c r="H64" s="29">
        <f>F64*G64</f>
        <v>552783.883609216</v>
      </c>
      <c r="I64" s="48" t="s">
        <v>90</v>
      </c>
      <c r="J64" s="49"/>
      <c r="K64" s="49"/>
      <c r="L64" s="50"/>
      <c r="M64" s="32"/>
      <c r="N64" s="51"/>
      <c r="O64" s="34"/>
    </row>
    <row r="65" s="1" customFormat="1" ht="14.25" spans="1:15">
      <c r="A65" s="23"/>
      <c r="B65" s="24"/>
      <c r="C65" s="25"/>
      <c r="D65" s="26"/>
      <c r="E65" s="24"/>
      <c r="F65" s="27"/>
      <c r="G65" s="28"/>
      <c r="H65" s="29"/>
      <c r="I65" s="52"/>
      <c r="J65" s="53"/>
      <c r="K65" s="53"/>
      <c r="L65" s="54"/>
      <c r="M65" s="36"/>
      <c r="N65" s="55"/>
      <c r="O65" s="38"/>
    </row>
    <row r="66" s="1" customFormat="1" ht="14.25" spans="1:15">
      <c r="A66" s="23"/>
      <c r="B66" s="24"/>
      <c r="C66" s="25"/>
      <c r="D66" s="26"/>
      <c r="E66" s="24"/>
      <c r="F66" s="27"/>
      <c r="G66" s="28"/>
      <c r="H66" s="29"/>
      <c r="I66" s="56"/>
      <c r="J66" s="57"/>
      <c r="K66" s="57"/>
      <c r="L66" s="58"/>
      <c r="M66" s="59"/>
      <c r="N66" s="60"/>
      <c r="O66" s="61"/>
    </row>
    <row r="67" s="1" customFormat="1" ht="15.75" customHeight="1" spans="1:15">
      <c r="A67" s="23"/>
      <c r="B67" s="24">
        <v>21</v>
      </c>
      <c r="C67" s="32" t="s">
        <v>91</v>
      </c>
      <c r="D67" s="33"/>
      <c r="E67" s="34" t="s">
        <v>47</v>
      </c>
      <c r="F67" s="35">
        <v>152.35</v>
      </c>
      <c r="G67" s="34">
        <v>109.2</v>
      </c>
      <c r="H67" s="40">
        <f>F67*G67</f>
        <v>16636.62</v>
      </c>
      <c r="I67" s="48" t="s">
        <v>92</v>
      </c>
      <c r="J67" s="49"/>
      <c r="K67" s="49"/>
      <c r="L67" s="50"/>
      <c r="M67" s="32"/>
      <c r="N67" s="34"/>
      <c r="O67" s="34"/>
    </row>
    <row r="68" s="1" customFormat="1" ht="15.75" customHeight="1" spans="1:15">
      <c r="A68" s="23"/>
      <c r="B68" s="24"/>
      <c r="C68" s="36"/>
      <c r="D68" s="37"/>
      <c r="E68" s="38"/>
      <c r="F68" s="39"/>
      <c r="G68" s="38"/>
      <c r="H68" s="41"/>
      <c r="I68" s="52"/>
      <c r="J68" s="53"/>
      <c r="K68" s="53"/>
      <c r="L68" s="54"/>
      <c r="M68" s="36"/>
      <c r="N68" s="38"/>
      <c r="O68" s="38"/>
    </row>
    <row r="69" s="1" customFormat="1" ht="15.75" customHeight="1" spans="1:15">
      <c r="A69" s="23"/>
      <c r="B69" s="24"/>
      <c r="C69" s="36"/>
      <c r="D69" s="37"/>
      <c r="E69" s="38"/>
      <c r="F69" s="39"/>
      <c r="G69" s="38"/>
      <c r="H69" s="41"/>
      <c r="I69" s="56"/>
      <c r="J69" s="57"/>
      <c r="K69" s="57"/>
      <c r="L69" s="58"/>
      <c r="M69" s="36"/>
      <c r="N69" s="38"/>
      <c r="O69" s="38"/>
    </row>
    <row r="70" s="1" customFormat="1" ht="44.25" customHeight="1" spans="1:15">
      <c r="A70" s="23"/>
      <c r="B70" s="24">
        <v>22</v>
      </c>
      <c r="C70" s="25" t="s">
        <v>93</v>
      </c>
      <c r="D70" s="26"/>
      <c r="E70" s="24" t="s">
        <v>94</v>
      </c>
      <c r="F70" s="27">
        <v>102.878</v>
      </c>
      <c r="G70" s="24">
        <v>1700</v>
      </c>
      <c r="H70" s="29">
        <f t="shared" ref="H70:H71" si="1">F70*G70</f>
        <v>174892.6</v>
      </c>
      <c r="I70" s="66" t="s">
        <v>95</v>
      </c>
      <c r="J70" s="67"/>
      <c r="K70" s="67"/>
      <c r="L70" s="68"/>
      <c r="M70" s="25"/>
      <c r="N70" s="24"/>
      <c r="O70" s="24"/>
    </row>
    <row r="71" s="1" customFormat="1" ht="14.25" spans="1:15">
      <c r="A71" s="23"/>
      <c r="B71" s="24">
        <v>23</v>
      </c>
      <c r="C71" s="25" t="s">
        <v>96</v>
      </c>
      <c r="D71" s="26"/>
      <c r="E71" s="24" t="s">
        <v>94</v>
      </c>
      <c r="F71" s="27">
        <v>15.862</v>
      </c>
      <c r="G71" s="31">
        <v>890</v>
      </c>
      <c r="H71" s="29">
        <f t="shared" si="1"/>
        <v>14117.18</v>
      </c>
      <c r="I71" s="62">
        <v>980</v>
      </c>
      <c r="J71" s="24" t="s">
        <v>97</v>
      </c>
      <c r="K71" s="24" t="s">
        <v>98</v>
      </c>
      <c r="L71" s="24">
        <v>13535875558</v>
      </c>
      <c r="M71" s="32"/>
      <c r="N71" s="51"/>
      <c r="O71" s="34"/>
    </row>
    <row r="72" s="1" customFormat="1" ht="14.25" spans="1:15">
      <c r="A72" s="23"/>
      <c r="B72" s="24"/>
      <c r="C72" s="25"/>
      <c r="D72" s="26"/>
      <c r="E72" s="24"/>
      <c r="F72" s="27"/>
      <c r="G72" s="31"/>
      <c r="H72" s="29"/>
      <c r="I72" s="62">
        <v>945</v>
      </c>
      <c r="J72" s="24" t="s">
        <v>99</v>
      </c>
      <c r="K72" s="24" t="s">
        <v>100</v>
      </c>
      <c r="L72" s="24" t="s">
        <v>101</v>
      </c>
      <c r="M72" s="36"/>
      <c r="N72" s="55"/>
      <c r="O72" s="38"/>
    </row>
    <row r="73" s="1" customFormat="1" ht="14.25" spans="1:15">
      <c r="A73" s="23"/>
      <c r="B73" s="24"/>
      <c r="C73" s="25"/>
      <c r="D73" s="26"/>
      <c r="E73" s="24"/>
      <c r="F73" s="27"/>
      <c r="G73" s="31"/>
      <c r="H73" s="29"/>
      <c r="I73" s="62">
        <v>890</v>
      </c>
      <c r="J73" s="24" t="s">
        <v>102</v>
      </c>
      <c r="K73" s="24" t="s">
        <v>103</v>
      </c>
      <c r="L73" s="24" t="s">
        <v>104</v>
      </c>
      <c r="M73" s="59"/>
      <c r="N73" s="60"/>
      <c r="O73" s="61"/>
    </row>
    <row r="74" s="1" customFormat="1" ht="14.25" spans="1:15">
      <c r="A74" s="23"/>
      <c r="B74" s="24">
        <v>24</v>
      </c>
      <c r="C74" s="25" t="s">
        <v>105</v>
      </c>
      <c r="D74" s="26"/>
      <c r="E74" s="24" t="s">
        <v>47</v>
      </c>
      <c r="F74" s="39">
        <v>395</v>
      </c>
      <c r="G74" s="38">
        <v>65</v>
      </c>
      <c r="H74" s="41">
        <f>F74*G74</f>
        <v>25675</v>
      </c>
      <c r="I74" s="48" t="s">
        <v>106</v>
      </c>
      <c r="J74" s="49"/>
      <c r="K74" s="49"/>
      <c r="L74" s="50"/>
      <c r="M74" s="25"/>
      <c r="N74" s="24"/>
      <c r="O74" s="24"/>
    </row>
    <row r="75" s="1" customFormat="1" ht="14.25" spans="1:15">
      <c r="A75" s="23"/>
      <c r="B75" s="24"/>
      <c r="C75" s="25"/>
      <c r="D75" s="26"/>
      <c r="E75" s="24"/>
      <c r="F75" s="39"/>
      <c r="G75" s="38"/>
      <c r="H75" s="41"/>
      <c r="I75" s="52"/>
      <c r="J75" s="53"/>
      <c r="K75" s="53"/>
      <c r="L75" s="54"/>
      <c r="M75" s="25"/>
      <c r="N75" s="24"/>
      <c r="O75" s="24"/>
    </row>
    <row r="76" s="1" customFormat="1" ht="14.25" spans="1:15">
      <c r="A76" s="23"/>
      <c r="B76" s="24"/>
      <c r="C76" s="25"/>
      <c r="D76" s="26"/>
      <c r="E76" s="24"/>
      <c r="F76" s="63"/>
      <c r="G76" s="61"/>
      <c r="H76" s="64"/>
      <c r="I76" s="56"/>
      <c r="J76" s="57"/>
      <c r="K76" s="57"/>
      <c r="L76" s="58"/>
      <c r="M76" s="25"/>
      <c r="N76" s="24"/>
      <c r="O76" s="24"/>
    </row>
    <row r="77" s="1" customFormat="1" ht="18" customHeight="1" spans="1:15">
      <c r="A77" s="23"/>
      <c r="B77" s="34">
        <v>25</v>
      </c>
      <c r="C77" s="32" t="s">
        <v>107</v>
      </c>
      <c r="D77" s="33" t="s">
        <v>108</v>
      </c>
      <c r="E77" s="34" t="s">
        <v>109</v>
      </c>
      <c r="F77" s="35">
        <v>7</v>
      </c>
      <c r="G77" s="34">
        <v>750</v>
      </c>
      <c r="H77" s="40">
        <f>F77*G77</f>
        <v>5250</v>
      </c>
      <c r="I77" s="25">
        <v>890</v>
      </c>
      <c r="J77" s="25" t="s">
        <v>110</v>
      </c>
      <c r="K77" s="25" t="s">
        <v>111</v>
      </c>
      <c r="L77" s="25">
        <v>13605900965</v>
      </c>
      <c r="M77" s="32" t="s">
        <v>41</v>
      </c>
      <c r="N77" s="34"/>
      <c r="O77" s="34"/>
    </row>
    <row r="78" s="1" customFormat="1" ht="18" customHeight="1" spans="1:15">
      <c r="A78" s="23"/>
      <c r="B78" s="38"/>
      <c r="C78" s="36"/>
      <c r="D78" s="37"/>
      <c r="E78" s="38"/>
      <c r="F78" s="39"/>
      <c r="G78" s="38"/>
      <c r="H78" s="41"/>
      <c r="I78" s="25">
        <v>850</v>
      </c>
      <c r="J78" s="25" t="s">
        <v>112</v>
      </c>
      <c r="K78" s="25" t="s">
        <v>113</v>
      </c>
      <c r="L78" s="25">
        <v>18039802262</v>
      </c>
      <c r="M78" s="36"/>
      <c r="N78" s="38"/>
      <c r="O78" s="38"/>
    </row>
    <row r="79" s="1" customFormat="1" ht="18" customHeight="1" spans="1:15">
      <c r="A79" s="23"/>
      <c r="B79" s="38"/>
      <c r="C79" s="36"/>
      <c r="D79" s="37"/>
      <c r="E79" s="38"/>
      <c r="F79" s="39"/>
      <c r="G79" s="38"/>
      <c r="H79" s="41"/>
      <c r="I79" s="25">
        <v>780</v>
      </c>
      <c r="J79" s="25" t="s">
        <v>114</v>
      </c>
      <c r="K79" s="25" t="s">
        <v>115</v>
      </c>
      <c r="L79" s="25">
        <v>13906075415</v>
      </c>
      <c r="M79" s="36"/>
      <c r="N79" s="38"/>
      <c r="O79" s="38"/>
    </row>
    <row r="80" s="1" customFormat="1" ht="18" customHeight="1" spans="1:15">
      <c r="A80" s="23"/>
      <c r="B80" s="61"/>
      <c r="C80" s="59"/>
      <c r="D80" s="65"/>
      <c r="E80" s="61"/>
      <c r="F80" s="63"/>
      <c r="G80" s="61"/>
      <c r="H80" s="64"/>
      <c r="I80" s="25">
        <v>750</v>
      </c>
      <c r="J80" s="69" t="s">
        <v>116</v>
      </c>
      <c r="K80" s="25" t="s">
        <v>117</v>
      </c>
      <c r="L80" s="69">
        <v>13935644032</v>
      </c>
      <c r="M80" s="59"/>
      <c r="N80" s="61"/>
      <c r="O80" s="61"/>
    </row>
    <row r="81" s="1" customFormat="1" ht="14.25" spans="1:15">
      <c r="A81" s="23"/>
      <c r="B81" s="24">
        <v>26</v>
      </c>
      <c r="C81" s="25" t="s">
        <v>118</v>
      </c>
      <c r="D81" s="26"/>
      <c r="E81" s="24" t="s">
        <v>109</v>
      </c>
      <c r="F81" s="27">
        <v>8.08</v>
      </c>
      <c r="G81" s="31">
        <v>1345</v>
      </c>
      <c r="H81" s="29">
        <f>F81*G81</f>
        <v>10867.6</v>
      </c>
      <c r="I81" s="62">
        <v>1456</v>
      </c>
      <c r="J81" s="25" t="s">
        <v>112</v>
      </c>
      <c r="K81" s="25" t="s">
        <v>113</v>
      </c>
      <c r="L81" s="25">
        <v>18039802262</v>
      </c>
      <c r="M81" s="32" t="s">
        <v>41</v>
      </c>
      <c r="N81" s="51"/>
      <c r="O81" s="34"/>
    </row>
    <row r="82" s="1" customFormat="1" ht="14.25" spans="1:15">
      <c r="A82" s="23"/>
      <c r="B82" s="24"/>
      <c r="C82" s="25"/>
      <c r="D82" s="26"/>
      <c r="E82" s="24"/>
      <c r="F82" s="27"/>
      <c r="G82" s="31"/>
      <c r="H82" s="29"/>
      <c r="I82" s="62">
        <v>1560</v>
      </c>
      <c r="J82" s="25" t="s">
        <v>114</v>
      </c>
      <c r="K82" s="25" t="s">
        <v>115</v>
      </c>
      <c r="L82" s="25">
        <v>13906075415</v>
      </c>
      <c r="M82" s="36"/>
      <c r="N82" s="55"/>
      <c r="O82" s="38"/>
    </row>
    <row r="83" s="1" customFormat="1" ht="14.25" spans="1:15">
      <c r="A83" s="23"/>
      <c r="B83" s="24"/>
      <c r="C83" s="25"/>
      <c r="D83" s="26"/>
      <c r="E83" s="24"/>
      <c r="F83" s="27"/>
      <c r="G83" s="31"/>
      <c r="H83" s="29"/>
      <c r="I83" s="62">
        <v>1345</v>
      </c>
      <c r="J83" s="69" t="s">
        <v>116</v>
      </c>
      <c r="K83" s="25" t="s">
        <v>117</v>
      </c>
      <c r="L83" s="69">
        <v>13935644032</v>
      </c>
      <c r="M83" s="59"/>
      <c r="N83" s="60"/>
      <c r="O83" s="61"/>
    </row>
    <row r="84" s="1" customFormat="1" ht="14.25" spans="1:15">
      <c r="A84" s="23"/>
      <c r="B84" s="24">
        <v>27</v>
      </c>
      <c r="C84" s="25" t="s">
        <v>119</v>
      </c>
      <c r="D84" s="26"/>
      <c r="E84" s="24" t="s">
        <v>109</v>
      </c>
      <c r="F84" s="27">
        <v>36</v>
      </c>
      <c r="G84" s="31">
        <v>285</v>
      </c>
      <c r="H84" s="29">
        <f>F84*G84</f>
        <v>10260</v>
      </c>
      <c r="I84" s="62">
        <v>305</v>
      </c>
      <c r="J84" s="25" t="s">
        <v>112</v>
      </c>
      <c r="K84" s="25" t="s">
        <v>113</v>
      </c>
      <c r="L84" s="25">
        <v>18039802262</v>
      </c>
      <c r="M84" s="32" t="s">
        <v>41</v>
      </c>
      <c r="N84" s="51"/>
      <c r="O84" s="34"/>
    </row>
    <row r="85" s="1" customFormat="1" ht="14.25" spans="1:15">
      <c r="A85" s="23"/>
      <c r="B85" s="24"/>
      <c r="C85" s="25"/>
      <c r="D85" s="26"/>
      <c r="E85" s="24"/>
      <c r="F85" s="27"/>
      <c r="G85" s="31"/>
      <c r="H85" s="29"/>
      <c r="I85" s="62">
        <v>298</v>
      </c>
      <c r="J85" s="25" t="s">
        <v>114</v>
      </c>
      <c r="K85" s="25" t="s">
        <v>115</v>
      </c>
      <c r="L85" s="25">
        <v>13906075415</v>
      </c>
      <c r="M85" s="36"/>
      <c r="N85" s="55"/>
      <c r="O85" s="38"/>
    </row>
    <row r="86" s="1" customFormat="1" ht="14.25" spans="1:15">
      <c r="A86" s="23"/>
      <c r="B86" s="24"/>
      <c r="C86" s="25"/>
      <c r="D86" s="26"/>
      <c r="E86" s="24"/>
      <c r="F86" s="27"/>
      <c r="G86" s="31"/>
      <c r="H86" s="29"/>
      <c r="I86" s="62">
        <v>285</v>
      </c>
      <c r="J86" s="69" t="s">
        <v>116</v>
      </c>
      <c r="K86" s="25" t="s">
        <v>117</v>
      </c>
      <c r="L86" s="69">
        <v>13935644032</v>
      </c>
      <c r="M86" s="59"/>
      <c r="N86" s="60"/>
      <c r="O86" s="61"/>
    </row>
    <row r="87" s="1" customFormat="1" ht="14.25" spans="1:15">
      <c r="A87" s="23"/>
      <c r="B87" s="24">
        <v>28</v>
      </c>
      <c r="C87" s="25" t="s">
        <v>120</v>
      </c>
      <c r="D87" s="26"/>
      <c r="E87" s="24" t="s">
        <v>109</v>
      </c>
      <c r="F87" s="27">
        <v>27</v>
      </c>
      <c r="G87" s="31">
        <v>85</v>
      </c>
      <c r="H87" s="29">
        <f>F87*G87</f>
        <v>2295</v>
      </c>
      <c r="I87" s="62">
        <v>110</v>
      </c>
      <c r="J87" s="25" t="s">
        <v>112</v>
      </c>
      <c r="K87" s="25" t="s">
        <v>113</v>
      </c>
      <c r="L87" s="25">
        <v>18039802262</v>
      </c>
      <c r="M87" s="32" t="s">
        <v>41</v>
      </c>
      <c r="N87" s="51"/>
      <c r="O87" s="34"/>
    </row>
    <row r="88" s="1" customFormat="1" ht="14.25" spans="1:15">
      <c r="A88" s="23"/>
      <c r="B88" s="24"/>
      <c r="C88" s="25"/>
      <c r="D88" s="26"/>
      <c r="E88" s="24"/>
      <c r="F88" s="27"/>
      <c r="G88" s="31"/>
      <c r="H88" s="29"/>
      <c r="I88" s="62">
        <v>98</v>
      </c>
      <c r="J88" s="25" t="s">
        <v>114</v>
      </c>
      <c r="K88" s="25" t="s">
        <v>115</v>
      </c>
      <c r="L88" s="25">
        <v>13906075415</v>
      </c>
      <c r="M88" s="36"/>
      <c r="N88" s="55"/>
      <c r="O88" s="38"/>
    </row>
    <row r="89" s="1" customFormat="1" ht="14.25" spans="1:15">
      <c r="A89" s="23"/>
      <c r="B89" s="24"/>
      <c r="C89" s="25"/>
      <c r="D89" s="26"/>
      <c r="E89" s="24"/>
      <c r="F89" s="27"/>
      <c r="G89" s="31"/>
      <c r="H89" s="29"/>
      <c r="I89" s="62">
        <v>85</v>
      </c>
      <c r="J89" s="69" t="s">
        <v>116</v>
      </c>
      <c r="K89" s="25" t="s">
        <v>117</v>
      </c>
      <c r="L89" s="69">
        <v>13935644032</v>
      </c>
      <c r="M89" s="59"/>
      <c r="N89" s="60"/>
      <c r="O89" s="61"/>
    </row>
    <row r="90" s="1" customFormat="1" ht="14.25" spans="1:15">
      <c r="A90" s="23"/>
      <c r="B90" s="24">
        <v>29</v>
      </c>
      <c r="C90" s="25" t="s">
        <v>121</v>
      </c>
      <c r="D90" s="26"/>
      <c r="E90" s="24" t="s">
        <v>109</v>
      </c>
      <c r="F90" s="27">
        <v>12</v>
      </c>
      <c r="G90" s="31">
        <v>1140</v>
      </c>
      <c r="H90" s="29">
        <f>F90*G90</f>
        <v>13680</v>
      </c>
      <c r="I90" s="62">
        <v>1140</v>
      </c>
      <c r="J90" s="24" t="s">
        <v>122</v>
      </c>
      <c r="K90" s="24" t="s">
        <v>123</v>
      </c>
      <c r="L90" s="24"/>
      <c r="M90" s="32" t="s">
        <v>41</v>
      </c>
      <c r="N90" s="51"/>
      <c r="O90" s="34"/>
    </row>
    <row r="91" s="1" customFormat="1" ht="14.25" spans="1:15">
      <c r="A91" s="23"/>
      <c r="B91" s="24"/>
      <c r="C91" s="25"/>
      <c r="D91" s="26"/>
      <c r="E91" s="24"/>
      <c r="F91" s="27"/>
      <c r="G91" s="31"/>
      <c r="H91" s="29"/>
      <c r="I91" s="62">
        <v>1350</v>
      </c>
      <c r="J91" s="25" t="s">
        <v>112</v>
      </c>
      <c r="K91" s="25" t="s">
        <v>113</v>
      </c>
      <c r="L91" s="25">
        <v>18039802262</v>
      </c>
      <c r="M91" s="36"/>
      <c r="N91" s="55"/>
      <c r="O91" s="38"/>
    </row>
    <row r="92" s="1" customFormat="1" ht="14.25" spans="1:15">
      <c r="A92" s="23"/>
      <c r="B92" s="24"/>
      <c r="C92" s="25"/>
      <c r="D92" s="26"/>
      <c r="E92" s="24"/>
      <c r="F92" s="27"/>
      <c r="G92" s="31"/>
      <c r="H92" s="29"/>
      <c r="I92" s="62">
        <v>1245</v>
      </c>
      <c r="J92" s="25" t="s">
        <v>114</v>
      </c>
      <c r="K92" s="25" t="s">
        <v>115</v>
      </c>
      <c r="L92" s="25">
        <v>13906075415</v>
      </c>
      <c r="M92" s="59"/>
      <c r="N92" s="60"/>
      <c r="O92" s="61"/>
    </row>
    <row r="93" s="1" customFormat="1" ht="14.25" spans="1:15">
      <c r="A93" s="23"/>
      <c r="B93" s="24">
        <v>30</v>
      </c>
      <c r="C93" s="25" t="s">
        <v>124</v>
      </c>
      <c r="D93" s="26" t="s">
        <v>125</v>
      </c>
      <c r="E93" s="24" t="s">
        <v>62</v>
      </c>
      <c r="F93" s="27">
        <v>1971.807005</v>
      </c>
      <c r="G93" s="31">
        <v>13.5</v>
      </c>
      <c r="H93" s="29">
        <f>F93*G93</f>
        <v>26619.3945675</v>
      </c>
      <c r="I93" s="25">
        <v>14.8</v>
      </c>
      <c r="J93" s="24" t="s">
        <v>126</v>
      </c>
      <c r="K93" s="24" t="s">
        <v>127</v>
      </c>
      <c r="L93" s="24">
        <v>15080039188</v>
      </c>
      <c r="M93" s="32" t="s">
        <v>41</v>
      </c>
      <c r="N93" s="51"/>
      <c r="O93" s="34"/>
    </row>
    <row r="94" s="1" customFormat="1" ht="14.25" spans="1:15">
      <c r="A94" s="23"/>
      <c r="B94" s="24"/>
      <c r="C94" s="25"/>
      <c r="D94" s="26"/>
      <c r="E94" s="24"/>
      <c r="F94" s="27"/>
      <c r="G94" s="31"/>
      <c r="H94" s="29"/>
      <c r="I94" s="25">
        <v>14.22</v>
      </c>
      <c r="J94" s="24" t="s">
        <v>128</v>
      </c>
      <c r="K94" s="24"/>
      <c r="L94" s="24">
        <v>13859479516</v>
      </c>
      <c r="M94" s="36"/>
      <c r="N94" s="55"/>
      <c r="O94" s="38"/>
    </row>
    <row r="95" s="1" customFormat="1" ht="14.25" spans="1:15">
      <c r="A95" s="23"/>
      <c r="B95" s="24"/>
      <c r="C95" s="25"/>
      <c r="D95" s="26"/>
      <c r="E95" s="24"/>
      <c r="F95" s="27"/>
      <c r="G95" s="31"/>
      <c r="H95" s="29"/>
      <c r="I95" s="25">
        <v>13.5</v>
      </c>
      <c r="J95" s="24" t="s">
        <v>129</v>
      </c>
      <c r="K95" s="24" t="s">
        <v>130</v>
      </c>
      <c r="L95" s="24">
        <v>18659596969</v>
      </c>
      <c r="M95" s="59"/>
      <c r="N95" s="60"/>
      <c r="O95" s="61"/>
    </row>
    <row r="96" s="1" customFormat="1" ht="14.25" spans="1:15">
      <c r="A96" s="23"/>
      <c r="B96" s="24">
        <v>31</v>
      </c>
      <c r="C96" s="25" t="s">
        <v>124</v>
      </c>
      <c r="D96" s="26" t="s">
        <v>131</v>
      </c>
      <c r="E96" s="24" t="s">
        <v>62</v>
      </c>
      <c r="F96" s="27">
        <v>2668.097005</v>
      </c>
      <c r="G96" s="31">
        <v>15</v>
      </c>
      <c r="H96" s="29">
        <f>F96*G96</f>
        <v>40021.455075</v>
      </c>
      <c r="I96" s="70">
        <v>17.52</v>
      </c>
      <c r="J96" s="24" t="s">
        <v>126</v>
      </c>
      <c r="K96" s="24" t="s">
        <v>127</v>
      </c>
      <c r="L96" s="24">
        <v>15080039188</v>
      </c>
      <c r="M96" s="32" t="s">
        <v>41</v>
      </c>
      <c r="N96" s="51"/>
      <c r="O96" s="34"/>
    </row>
    <row r="97" s="1" customFormat="1" ht="14.25" spans="1:15">
      <c r="A97" s="23"/>
      <c r="B97" s="24"/>
      <c r="C97" s="25"/>
      <c r="D97" s="26"/>
      <c r="E97" s="24"/>
      <c r="F97" s="27"/>
      <c r="G97" s="31"/>
      <c r="H97" s="29"/>
      <c r="I97" s="70">
        <v>16.35</v>
      </c>
      <c r="J97" s="24" t="s">
        <v>128</v>
      </c>
      <c r="K97" s="24"/>
      <c r="L97" s="24">
        <v>13859479516</v>
      </c>
      <c r="M97" s="36"/>
      <c r="N97" s="55"/>
      <c r="O97" s="38"/>
    </row>
    <row r="98" s="1" customFormat="1" ht="14.25" spans="1:15">
      <c r="A98" s="23"/>
      <c r="B98" s="24"/>
      <c r="C98" s="25"/>
      <c r="D98" s="26"/>
      <c r="E98" s="24"/>
      <c r="F98" s="27"/>
      <c r="G98" s="31"/>
      <c r="H98" s="29"/>
      <c r="I98" s="70">
        <v>15</v>
      </c>
      <c r="J98" s="24" t="s">
        <v>129</v>
      </c>
      <c r="K98" s="24" t="s">
        <v>130</v>
      </c>
      <c r="L98" s="24">
        <v>18659596969</v>
      </c>
      <c r="M98" s="59"/>
      <c r="N98" s="60"/>
      <c r="O98" s="61"/>
    </row>
    <row r="99" s="1" customFormat="1" ht="14.25" customHeight="1" spans="1:15">
      <c r="A99" s="23"/>
      <c r="B99" s="24">
        <v>32</v>
      </c>
      <c r="C99" s="25" t="s">
        <v>132</v>
      </c>
      <c r="D99" s="26"/>
      <c r="E99" s="24" t="s">
        <v>62</v>
      </c>
      <c r="F99" s="27">
        <v>28.4504</v>
      </c>
      <c r="G99" s="31">
        <v>6.566</v>
      </c>
      <c r="H99" s="29">
        <f>F99*G99</f>
        <v>186.8053264</v>
      </c>
      <c r="I99" s="48" t="s">
        <v>133</v>
      </c>
      <c r="J99" s="49"/>
      <c r="K99" s="49"/>
      <c r="L99" s="50"/>
      <c r="M99" s="32"/>
      <c r="N99" s="51"/>
      <c r="O99" s="34"/>
    </row>
    <row r="100" s="1" customFormat="1" ht="14.25" spans="1:15">
      <c r="A100" s="23"/>
      <c r="B100" s="24"/>
      <c r="C100" s="25"/>
      <c r="D100" s="26"/>
      <c r="E100" s="24"/>
      <c r="F100" s="27"/>
      <c r="G100" s="31"/>
      <c r="H100" s="29"/>
      <c r="I100" s="52"/>
      <c r="J100" s="53"/>
      <c r="K100" s="53"/>
      <c r="L100" s="54"/>
      <c r="M100" s="36"/>
      <c r="N100" s="55"/>
      <c r="O100" s="38"/>
    </row>
    <row r="101" s="1" customFormat="1" ht="14.25" spans="1:15">
      <c r="A101" s="23"/>
      <c r="B101" s="24"/>
      <c r="C101" s="25"/>
      <c r="D101" s="26"/>
      <c r="E101" s="24"/>
      <c r="F101" s="27"/>
      <c r="G101" s="31"/>
      <c r="H101" s="29"/>
      <c r="I101" s="56"/>
      <c r="J101" s="57"/>
      <c r="K101" s="57"/>
      <c r="L101" s="58"/>
      <c r="M101" s="59"/>
      <c r="N101" s="60"/>
      <c r="O101" s="61"/>
    </row>
    <row r="102" s="1" customFormat="1" ht="14.25" spans="1:15">
      <c r="A102" s="23"/>
      <c r="B102" s="24">
        <v>33</v>
      </c>
      <c r="C102" s="25" t="s">
        <v>134</v>
      </c>
      <c r="D102" s="26" t="s">
        <v>135</v>
      </c>
      <c r="E102" s="24" t="s">
        <v>62</v>
      </c>
      <c r="F102" s="27">
        <v>1971.5806</v>
      </c>
      <c r="G102" s="31">
        <v>52</v>
      </c>
      <c r="H102" s="29">
        <f>F102*G102</f>
        <v>102522.1912</v>
      </c>
      <c r="I102" s="62">
        <v>52</v>
      </c>
      <c r="J102" s="24" t="s">
        <v>136</v>
      </c>
      <c r="K102" s="24" t="s">
        <v>123</v>
      </c>
      <c r="L102" s="24">
        <v>17719125720</v>
      </c>
      <c r="M102" s="32" t="s">
        <v>41</v>
      </c>
      <c r="N102" s="51"/>
      <c r="O102" s="34"/>
    </row>
    <row r="103" s="1" customFormat="1" ht="14.25" spans="1:15">
      <c r="A103" s="23"/>
      <c r="B103" s="24"/>
      <c r="C103" s="25"/>
      <c r="D103" s="26"/>
      <c r="E103" s="24"/>
      <c r="F103" s="27"/>
      <c r="G103" s="31"/>
      <c r="H103" s="29"/>
      <c r="I103" s="62">
        <v>78</v>
      </c>
      <c r="J103" s="24" t="s">
        <v>137</v>
      </c>
      <c r="K103" s="24" t="s">
        <v>138</v>
      </c>
      <c r="L103" s="24" t="s">
        <v>139</v>
      </c>
      <c r="M103" s="36"/>
      <c r="N103" s="55"/>
      <c r="O103" s="38"/>
    </row>
    <row r="104" s="1" customFormat="1" ht="14.25" spans="1:15">
      <c r="A104" s="23"/>
      <c r="B104" s="24"/>
      <c r="C104" s="25"/>
      <c r="D104" s="26"/>
      <c r="E104" s="24"/>
      <c r="F104" s="27"/>
      <c r="G104" s="31"/>
      <c r="H104" s="29"/>
      <c r="I104" s="62">
        <v>76.2</v>
      </c>
      <c r="J104" s="24" t="s">
        <v>140</v>
      </c>
      <c r="K104" s="24"/>
      <c r="L104" s="24">
        <v>13950573511</v>
      </c>
      <c r="M104" s="59"/>
      <c r="N104" s="60"/>
      <c r="O104" s="61"/>
    </row>
    <row r="105" s="1" customFormat="1" ht="14.25" spans="1:15">
      <c r="A105" s="23"/>
      <c r="B105" s="24">
        <v>34</v>
      </c>
      <c r="C105" s="25" t="s">
        <v>141</v>
      </c>
      <c r="D105" s="26" t="s">
        <v>142</v>
      </c>
      <c r="E105" s="24" t="s">
        <v>62</v>
      </c>
      <c r="F105" s="27">
        <v>19962.162</v>
      </c>
      <c r="G105" s="31">
        <v>25</v>
      </c>
      <c r="H105" s="29">
        <f>F105*G105</f>
        <v>499054.05</v>
      </c>
      <c r="I105" s="62">
        <v>25</v>
      </c>
      <c r="J105" s="24" t="s">
        <v>136</v>
      </c>
      <c r="K105" s="24" t="s">
        <v>123</v>
      </c>
      <c r="L105" s="24">
        <v>17719125720</v>
      </c>
      <c r="M105" s="32" t="s">
        <v>41</v>
      </c>
      <c r="N105" s="51"/>
      <c r="O105" s="34"/>
    </row>
    <row r="106" s="1" customFormat="1" ht="14.25" spans="1:15">
      <c r="A106" s="23"/>
      <c r="B106" s="24"/>
      <c r="C106" s="25"/>
      <c r="D106" s="26"/>
      <c r="E106" s="24"/>
      <c r="F106" s="27"/>
      <c r="G106" s="31"/>
      <c r="H106" s="29"/>
      <c r="I106" s="62">
        <v>37.5</v>
      </c>
      <c r="J106" s="24" t="s">
        <v>137</v>
      </c>
      <c r="K106" s="24" t="s">
        <v>138</v>
      </c>
      <c r="L106" s="24" t="s">
        <v>139</v>
      </c>
      <c r="M106" s="36"/>
      <c r="N106" s="55"/>
      <c r="O106" s="38"/>
    </row>
    <row r="107" s="1" customFormat="1" ht="14.25" spans="1:15">
      <c r="A107" s="23"/>
      <c r="B107" s="24"/>
      <c r="C107" s="25"/>
      <c r="D107" s="26"/>
      <c r="E107" s="24"/>
      <c r="F107" s="27"/>
      <c r="G107" s="31"/>
      <c r="H107" s="29"/>
      <c r="I107" s="62">
        <v>36.25</v>
      </c>
      <c r="J107" s="24" t="s">
        <v>140</v>
      </c>
      <c r="K107" s="24"/>
      <c r="L107" s="24">
        <v>13950573511</v>
      </c>
      <c r="M107" s="59"/>
      <c r="N107" s="60"/>
      <c r="O107" s="61"/>
    </row>
    <row r="108" s="1" customFormat="1" ht="14.25" spans="1:15">
      <c r="A108" s="23"/>
      <c r="B108" s="24">
        <v>35</v>
      </c>
      <c r="C108" s="25" t="s">
        <v>143</v>
      </c>
      <c r="D108" s="26" t="s">
        <v>144</v>
      </c>
      <c r="E108" s="24" t="s">
        <v>62</v>
      </c>
      <c r="F108" s="27">
        <v>2489.718</v>
      </c>
      <c r="G108" s="31">
        <v>9.5</v>
      </c>
      <c r="H108" s="29">
        <f>F108*G108</f>
        <v>23652.321</v>
      </c>
      <c r="I108" s="62">
        <v>9.5</v>
      </c>
      <c r="J108" s="24" t="s">
        <v>136</v>
      </c>
      <c r="K108" s="24" t="s">
        <v>123</v>
      </c>
      <c r="L108" s="24">
        <v>17719125720</v>
      </c>
      <c r="M108" s="32" t="s">
        <v>41</v>
      </c>
      <c r="N108" s="51"/>
      <c r="O108" s="34"/>
    </row>
    <row r="109" s="1" customFormat="1" ht="14.25" spans="1:15">
      <c r="A109" s="23"/>
      <c r="B109" s="24"/>
      <c r="C109" s="25"/>
      <c r="D109" s="26"/>
      <c r="E109" s="24"/>
      <c r="F109" s="27"/>
      <c r="G109" s="31"/>
      <c r="H109" s="29"/>
      <c r="I109" s="62">
        <v>14.25</v>
      </c>
      <c r="J109" s="24" t="s">
        <v>137</v>
      </c>
      <c r="K109" s="24" t="s">
        <v>138</v>
      </c>
      <c r="L109" s="24" t="s">
        <v>139</v>
      </c>
      <c r="M109" s="36"/>
      <c r="N109" s="55"/>
      <c r="O109" s="38"/>
    </row>
    <row r="110" s="1" customFormat="1" ht="14.25" spans="1:15">
      <c r="A110" s="23"/>
      <c r="B110" s="24"/>
      <c r="C110" s="25"/>
      <c r="D110" s="26"/>
      <c r="E110" s="24"/>
      <c r="F110" s="27"/>
      <c r="G110" s="31"/>
      <c r="H110" s="29"/>
      <c r="I110" s="62">
        <v>13.78</v>
      </c>
      <c r="J110" s="24" t="s">
        <v>140</v>
      </c>
      <c r="K110" s="24"/>
      <c r="L110" s="24">
        <v>13950573511</v>
      </c>
      <c r="M110" s="59"/>
      <c r="N110" s="60"/>
      <c r="O110" s="61"/>
    </row>
    <row r="111" s="1" customFormat="1" ht="14.25" spans="1:15">
      <c r="A111" s="23"/>
      <c r="B111" s="24">
        <v>36</v>
      </c>
      <c r="C111" s="25" t="s">
        <v>145</v>
      </c>
      <c r="D111" s="26" t="s">
        <v>144</v>
      </c>
      <c r="E111" s="24" t="s">
        <v>62</v>
      </c>
      <c r="F111" s="27">
        <v>15526.126</v>
      </c>
      <c r="G111" s="31">
        <v>6.7</v>
      </c>
      <c r="H111" s="29">
        <f>F111*G111</f>
        <v>104025.0442</v>
      </c>
      <c r="I111" s="62">
        <v>6.7</v>
      </c>
      <c r="J111" s="24" t="s">
        <v>136</v>
      </c>
      <c r="K111" s="24" t="s">
        <v>123</v>
      </c>
      <c r="L111" s="24">
        <v>17719125720</v>
      </c>
      <c r="M111" s="32" t="s">
        <v>41</v>
      </c>
      <c r="N111" s="51"/>
      <c r="O111" s="34"/>
    </row>
    <row r="112" s="1" customFormat="1" ht="14.25" spans="1:15">
      <c r="A112" s="23"/>
      <c r="B112" s="24"/>
      <c r="C112" s="25"/>
      <c r="D112" s="26"/>
      <c r="E112" s="24"/>
      <c r="F112" s="27"/>
      <c r="G112" s="31"/>
      <c r="H112" s="29"/>
      <c r="I112" s="62">
        <v>10.05</v>
      </c>
      <c r="J112" s="24" t="s">
        <v>137</v>
      </c>
      <c r="K112" s="24" t="s">
        <v>138</v>
      </c>
      <c r="L112" s="24" t="s">
        <v>139</v>
      </c>
      <c r="M112" s="36"/>
      <c r="N112" s="55"/>
      <c r="O112" s="38"/>
    </row>
    <row r="113" s="1" customFormat="1" ht="14.25" spans="1:15">
      <c r="A113" s="23"/>
      <c r="B113" s="24"/>
      <c r="C113" s="25"/>
      <c r="D113" s="26"/>
      <c r="E113" s="24"/>
      <c r="F113" s="27"/>
      <c r="G113" s="31"/>
      <c r="H113" s="29"/>
      <c r="I113" s="62">
        <v>9.75</v>
      </c>
      <c r="J113" s="24" t="s">
        <v>140</v>
      </c>
      <c r="K113" s="24"/>
      <c r="L113" s="24">
        <v>13950573511</v>
      </c>
      <c r="M113" s="59"/>
      <c r="N113" s="60"/>
      <c r="O113" s="61"/>
    </row>
    <row r="114" s="1" customFormat="1" ht="14.25" customHeight="1" spans="1:15">
      <c r="A114" s="23"/>
      <c r="B114" s="24">
        <v>37</v>
      </c>
      <c r="C114" s="25" t="s">
        <v>146</v>
      </c>
      <c r="D114" s="26"/>
      <c r="E114" s="24" t="s">
        <v>62</v>
      </c>
      <c r="F114" s="27">
        <v>2136.9337</v>
      </c>
      <c r="G114" s="31">
        <v>2.4</v>
      </c>
      <c r="H114" s="29">
        <f>F114*G114</f>
        <v>5128.64088</v>
      </c>
      <c r="I114" s="62">
        <v>2.4</v>
      </c>
      <c r="J114" s="24" t="s">
        <v>136</v>
      </c>
      <c r="K114" s="24" t="s">
        <v>123</v>
      </c>
      <c r="L114" s="24">
        <v>17719125720</v>
      </c>
      <c r="M114" s="32" t="s">
        <v>41</v>
      </c>
      <c r="N114" s="31"/>
      <c r="O114" s="34"/>
    </row>
    <row r="115" s="1" customFormat="1" ht="14.25" spans="1:15">
      <c r="A115" s="23"/>
      <c r="B115" s="24"/>
      <c r="C115" s="25"/>
      <c r="D115" s="26"/>
      <c r="E115" s="24"/>
      <c r="F115" s="27"/>
      <c r="G115" s="31"/>
      <c r="H115" s="29"/>
      <c r="I115" s="62">
        <v>3.6</v>
      </c>
      <c r="J115" s="24" t="s">
        <v>137</v>
      </c>
      <c r="K115" s="24" t="s">
        <v>138</v>
      </c>
      <c r="L115" s="24" t="s">
        <v>139</v>
      </c>
      <c r="M115" s="36"/>
      <c r="N115" s="31"/>
      <c r="O115" s="38"/>
    </row>
    <row r="116" s="1" customFormat="1" ht="14.25" spans="1:15">
      <c r="A116" s="23"/>
      <c r="B116" s="24"/>
      <c r="C116" s="25"/>
      <c r="D116" s="26"/>
      <c r="E116" s="24"/>
      <c r="F116" s="27"/>
      <c r="G116" s="31"/>
      <c r="H116" s="29"/>
      <c r="I116" s="62">
        <v>3.45</v>
      </c>
      <c r="J116" s="24" t="s">
        <v>140</v>
      </c>
      <c r="K116" s="24"/>
      <c r="L116" s="24">
        <v>13950573511</v>
      </c>
      <c r="M116" s="59"/>
      <c r="N116" s="31"/>
      <c r="O116" s="61"/>
    </row>
    <row r="117" s="1" customFormat="1" ht="14.25" customHeight="1" spans="1:15">
      <c r="A117" s="23"/>
      <c r="B117" s="24">
        <v>38</v>
      </c>
      <c r="C117" s="25" t="s">
        <v>147</v>
      </c>
      <c r="D117" s="26"/>
      <c r="E117" s="24" t="s">
        <v>62</v>
      </c>
      <c r="F117" s="27">
        <v>1039.225</v>
      </c>
      <c r="G117" s="31">
        <v>13.5</v>
      </c>
      <c r="H117" s="29">
        <f>F117*G117</f>
        <v>14029.5375</v>
      </c>
      <c r="I117" s="62">
        <v>13.5</v>
      </c>
      <c r="J117" s="24" t="s">
        <v>136</v>
      </c>
      <c r="K117" s="24" t="s">
        <v>123</v>
      </c>
      <c r="L117" s="24">
        <v>17719125720</v>
      </c>
      <c r="M117" s="32" t="s">
        <v>41</v>
      </c>
      <c r="N117" s="31"/>
      <c r="O117" s="34"/>
    </row>
    <row r="118" s="1" customFormat="1" ht="14.25" spans="1:15">
      <c r="A118" s="23"/>
      <c r="B118" s="24"/>
      <c r="C118" s="25"/>
      <c r="D118" s="26"/>
      <c r="E118" s="24"/>
      <c r="F118" s="27"/>
      <c r="G118" s="31"/>
      <c r="H118" s="29"/>
      <c r="I118" s="62">
        <v>20.25</v>
      </c>
      <c r="J118" s="24" t="s">
        <v>137</v>
      </c>
      <c r="K118" s="24" t="s">
        <v>138</v>
      </c>
      <c r="L118" s="24" t="s">
        <v>139</v>
      </c>
      <c r="M118" s="36"/>
      <c r="N118" s="31"/>
      <c r="O118" s="38"/>
    </row>
    <row r="119" s="1" customFormat="1" ht="14.25" spans="1:15">
      <c r="A119" s="23"/>
      <c r="B119" s="24"/>
      <c r="C119" s="25"/>
      <c r="D119" s="26"/>
      <c r="E119" s="24"/>
      <c r="F119" s="27"/>
      <c r="G119" s="31"/>
      <c r="H119" s="29"/>
      <c r="I119" s="62">
        <v>19.55</v>
      </c>
      <c r="J119" s="24" t="s">
        <v>140</v>
      </c>
      <c r="K119" s="24"/>
      <c r="L119" s="24">
        <v>13950573511</v>
      </c>
      <c r="M119" s="59"/>
      <c r="N119" s="31"/>
      <c r="O119" s="61"/>
    </row>
    <row r="120" s="1" customFormat="1" ht="14.25" spans="1:15">
      <c r="A120" s="23"/>
      <c r="B120" s="24">
        <v>39</v>
      </c>
      <c r="C120" s="25" t="s">
        <v>148</v>
      </c>
      <c r="D120" s="26"/>
      <c r="E120" s="24" t="s">
        <v>62</v>
      </c>
      <c r="F120" s="27">
        <v>331.1</v>
      </c>
      <c r="G120" s="31">
        <v>27</v>
      </c>
      <c r="H120" s="29">
        <f>F120*G120</f>
        <v>8939.7</v>
      </c>
      <c r="I120" s="62">
        <v>27</v>
      </c>
      <c r="J120" s="24" t="s">
        <v>136</v>
      </c>
      <c r="K120" s="24" t="s">
        <v>123</v>
      </c>
      <c r="L120" s="24">
        <v>17719125720</v>
      </c>
      <c r="M120" s="32" t="s">
        <v>41</v>
      </c>
      <c r="N120" s="31"/>
      <c r="O120" s="34"/>
    </row>
    <row r="121" s="1" customFormat="1" ht="14.25" spans="1:15">
      <c r="A121" s="23"/>
      <c r="B121" s="24"/>
      <c r="C121" s="25"/>
      <c r="D121" s="26"/>
      <c r="E121" s="24"/>
      <c r="F121" s="27"/>
      <c r="G121" s="31"/>
      <c r="H121" s="29"/>
      <c r="I121" s="62">
        <v>40.5</v>
      </c>
      <c r="J121" s="24" t="s">
        <v>137</v>
      </c>
      <c r="K121" s="24" t="s">
        <v>138</v>
      </c>
      <c r="L121" s="24" t="s">
        <v>139</v>
      </c>
      <c r="M121" s="36"/>
      <c r="N121" s="31"/>
      <c r="O121" s="38"/>
    </row>
    <row r="122" s="1" customFormat="1" ht="14.25" spans="1:15">
      <c r="A122" s="23"/>
      <c r="B122" s="24"/>
      <c r="C122" s="25"/>
      <c r="D122" s="26"/>
      <c r="E122" s="24"/>
      <c r="F122" s="27"/>
      <c r="G122" s="31"/>
      <c r="H122" s="29"/>
      <c r="I122" s="62">
        <v>39.2</v>
      </c>
      <c r="J122" s="24" t="s">
        <v>140</v>
      </c>
      <c r="K122" s="24"/>
      <c r="L122" s="24">
        <v>13950573511</v>
      </c>
      <c r="M122" s="59"/>
      <c r="N122" s="31"/>
      <c r="O122" s="61"/>
    </row>
    <row r="123" s="1" customFormat="1" ht="14.25" spans="1:15">
      <c r="A123" s="23"/>
      <c r="B123" s="24">
        <v>40</v>
      </c>
      <c r="C123" s="25" t="s">
        <v>149</v>
      </c>
      <c r="D123" s="26"/>
      <c r="E123" s="24" t="s">
        <v>150</v>
      </c>
      <c r="F123" s="27">
        <v>614</v>
      </c>
      <c r="G123" s="31">
        <v>1.14</v>
      </c>
      <c r="H123" s="29">
        <f>F123*G123</f>
        <v>699.96</v>
      </c>
      <c r="I123" s="62">
        <v>1.14</v>
      </c>
      <c r="J123" s="24" t="s">
        <v>151</v>
      </c>
      <c r="K123" s="24" t="s">
        <v>123</v>
      </c>
      <c r="L123" s="24"/>
      <c r="M123" s="32" t="s">
        <v>41</v>
      </c>
      <c r="N123" s="51"/>
      <c r="O123" s="34"/>
    </row>
    <row r="124" s="1" customFormat="1" ht="14.25" spans="1:15">
      <c r="A124" s="23"/>
      <c r="B124" s="24"/>
      <c r="C124" s="25"/>
      <c r="D124" s="26"/>
      <c r="E124" s="24"/>
      <c r="F124" s="27"/>
      <c r="G124" s="31"/>
      <c r="H124" s="29"/>
      <c r="I124" s="62">
        <v>1.5</v>
      </c>
      <c r="J124" s="24" t="s">
        <v>137</v>
      </c>
      <c r="K124" s="24" t="s">
        <v>138</v>
      </c>
      <c r="L124" s="24" t="s">
        <v>139</v>
      </c>
      <c r="M124" s="36"/>
      <c r="N124" s="55"/>
      <c r="O124" s="38"/>
    </row>
    <row r="125" s="1" customFormat="1" ht="14.25" spans="1:15">
      <c r="A125" s="23"/>
      <c r="B125" s="24"/>
      <c r="C125" s="25"/>
      <c r="D125" s="26"/>
      <c r="E125" s="24"/>
      <c r="F125" s="27"/>
      <c r="G125" s="31"/>
      <c r="H125" s="29"/>
      <c r="I125" s="62">
        <v>1.45</v>
      </c>
      <c r="J125" s="24" t="s">
        <v>140</v>
      </c>
      <c r="K125" s="24"/>
      <c r="L125" s="24">
        <v>13950573511</v>
      </c>
      <c r="M125" s="59"/>
      <c r="N125" s="60"/>
      <c r="O125" s="61"/>
    </row>
    <row r="126" s="1" customFormat="1" ht="14.25" spans="1:15">
      <c r="A126" s="23"/>
      <c r="B126" s="24">
        <v>41</v>
      </c>
      <c r="C126" s="25" t="s">
        <v>152</v>
      </c>
      <c r="D126" s="26"/>
      <c r="E126" s="24" t="s">
        <v>150</v>
      </c>
      <c r="F126" s="27">
        <v>10</v>
      </c>
      <c r="G126" s="31">
        <v>1.44</v>
      </c>
      <c r="H126" s="29">
        <f>F126*G126</f>
        <v>14.4</v>
      </c>
      <c r="I126" s="62">
        <v>1.44</v>
      </c>
      <c r="J126" s="24" t="s">
        <v>151</v>
      </c>
      <c r="K126" s="24" t="s">
        <v>123</v>
      </c>
      <c r="L126" s="24"/>
      <c r="M126" s="32" t="s">
        <v>41</v>
      </c>
      <c r="N126" s="51"/>
      <c r="O126" s="34"/>
    </row>
    <row r="127" s="1" customFormat="1" ht="14.25" spans="1:15">
      <c r="A127" s="23"/>
      <c r="B127" s="24"/>
      <c r="C127" s="25"/>
      <c r="D127" s="26"/>
      <c r="E127" s="24"/>
      <c r="F127" s="27"/>
      <c r="G127" s="31"/>
      <c r="H127" s="29"/>
      <c r="I127" s="62">
        <v>1.85</v>
      </c>
      <c r="J127" s="24" t="s">
        <v>137</v>
      </c>
      <c r="K127" s="24" t="s">
        <v>138</v>
      </c>
      <c r="L127" s="24" t="s">
        <v>139</v>
      </c>
      <c r="M127" s="36"/>
      <c r="N127" s="55"/>
      <c r="O127" s="38"/>
    </row>
    <row r="128" s="1" customFormat="1" ht="14.25" spans="1:15">
      <c r="A128" s="23"/>
      <c r="B128" s="24"/>
      <c r="C128" s="25"/>
      <c r="D128" s="26"/>
      <c r="E128" s="24"/>
      <c r="F128" s="27"/>
      <c r="G128" s="31"/>
      <c r="H128" s="29"/>
      <c r="I128" s="62">
        <v>1.65</v>
      </c>
      <c r="J128" s="24" t="s">
        <v>140</v>
      </c>
      <c r="K128" s="24"/>
      <c r="L128" s="24">
        <v>13950573511</v>
      </c>
      <c r="M128" s="59"/>
      <c r="N128" s="60"/>
      <c r="O128" s="61"/>
    </row>
    <row r="129" s="1" customFormat="1" ht="14.25" spans="1:15">
      <c r="A129" s="23"/>
      <c r="B129" s="24">
        <v>42</v>
      </c>
      <c r="C129" s="25" t="s">
        <v>153</v>
      </c>
      <c r="D129" s="26"/>
      <c r="E129" s="24" t="s">
        <v>150</v>
      </c>
      <c r="F129" s="27">
        <v>706</v>
      </c>
      <c r="G129" s="31">
        <v>2.19</v>
      </c>
      <c r="H129" s="29">
        <f>F129*G129</f>
        <v>1546.14</v>
      </c>
      <c r="I129" s="62">
        <v>2.19</v>
      </c>
      <c r="J129" s="24" t="s">
        <v>151</v>
      </c>
      <c r="K129" s="24" t="s">
        <v>123</v>
      </c>
      <c r="L129" s="24"/>
      <c r="M129" s="32" t="s">
        <v>41</v>
      </c>
      <c r="N129" s="51"/>
      <c r="O129" s="34"/>
    </row>
    <row r="130" s="1" customFormat="1" ht="14.25" spans="1:15">
      <c r="A130" s="23"/>
      <c r="B130" s="24"/>
      <c r="C130" s="25"/>
      <c r="D130" s="26"/>
      <c r="E130" s="24"/>
      <c r="F130" s="27"/>
      <c r="G130" s="31"/>
      <c r="H130" s="29"/>
      <c r="I130" s="62">
        <v>2.35</v>
      </c>
      <c r="J130" s="24" t="s">
        <v>137</v>
      </c>
      <c r="K130" s="24" t="s">
        <v>138</v>
      </c>
      <c r="L130" s="24" t="s">
        <v>139</v>
      </c>
      <c r="M130" s="36"/>
      <c r="N130" s="55"/>
      <c r="O130" s="38"/>
    </row>
    <row r="131" s="1" customFormat="1" ht="14.25" spans="1:15">
      <c r="A131" s="23"/>
      <c r="B131" s="24"/>
      <c r="C131" s="25"/>
      <c r="D131" s="26"/>
      <c r="E131" s="24"/>
      <c r="F131" s="27"/>
      <c r="G131" s="31"/>
      <c r="H131" s="29"/>
      <c r="I131" s="62">
        <v>2.2</v>
      </c>
      <c r="J131" s="24" t="s">
        <v>140</v>
      </c>
      <c r="K131" s="24"/>
      <c r="L131" s="24">
        <v>13950573511</v>
      </c>
      <c r="M131" s="59"/>
      <c r="N131" s="60"/>
      <c r="O131" s="61"/>
    </row>
    <row r="132" s="1" customFormat="1" ht="14.25" spans="1:15">
      <c r="A132" s="23"/>
      <c r="B132" s="24">
        <v>43</v>
      </c>
      <c r="C132" s="25" t="s">
        <v>154</v>
      </c>
      <c r="D132" s="26" t="s">
        <v>155</v>
      </c>
      <c r="E132" s="24" t="s">
        <v>35</v>
      </c>
      <c r="F132" s="27">
        <v>3.3768</v>
      </c>
      <c r="G132" s="31">
        <v>8820</v>
      </c>
      <c r="H132" s="29">
        <f>F132*G132</f>
        <v>29783.376</v>
      </c>
      <c r="I132" s="62">
        <v>8820</v>
      </c>
      <c r="J132" s="24" t="s">
        <v>156</v>
      </c>
      <c r="K132" s="24" t="s">
        <v>123</v>
      </c>
      <c r="L132" s="24" t="s">
        <v>157</v>
      </c>
      <c r="M132" s="32" t="s">
        <v>41</v>
      </c>
      <c r="N132" s="51"/>
      <c r="O132" s="34"/>
    </row>
    <row r="133" s="1" customFormat="1" ht="14.25" spans="1:15">
      <c r="A133" s="23"/>
      <c r="B133" s="24"/>
      <c r="C133" s="25"/>
      <c r="D133" s="26"/>
      <c r="E133" s="24"/>
      <c r="F133" s="27"/>
      <c r="G133" s="31"/>
      <c r="H133" s="29"/>
      <c r="I133" s="62">
        <v>9650</v>
      </c>
      <c r="J133" s="24" t="s">
        <v>158</v>
      </c>
      <c r="K133" s="24" t="s">
        <v>159</v>
      </c>
      <c r="L133" s="24">
        <v>13164262000</v>
      </c>
      <c r="M133" s="36"/>
      <c r="N133" s="55"/>
      <c r="O133" s="38"/>
    </row>
    <row r="134" s="1" customFormat="1" ht="14.25" spans="1:15">
      <c r="A134" s="23"/>
      <c r="B134" s="24"/>
      <c r="C134" s="25"/>
      <c r="D134" s="26"/>
      <c r="E134" s="24"/>
      <c r="F134" s="27"/>
      <c r="G134" s="31"/>
      <c r="H134" s="29"/>
      <c r="I134" s="62">
        <v>9800</v>
      </c>
      <c r="J134" s="24" t="s">
        <v>160</v>
      </c>
      <c r="K134" s="24" t="s">
        <v>161</v>
      </c>
      <c r="L134" s="24">
        <v>13473608787</v>
      </c>
      <c r="M134" s="59"/>
      <c r="N134" s="60"/>
      <c r="O134" s="61"/>
    </row>
    <row r="135" s="1" customFormat="1" ht="14.25" spans="1:15">
      <c r="A135" s="23"/>
      <c r="B135" s="24">
        <v>44</v>
      </c>
      <c r="C135" s="25" t="s">
        <v>162</v>
      </c>
      <c r="D135" s="26" t="s">
        <v>163</v>
      </c>
      <c r="E135" s="24" t="s">
        <v>150</v>
      </c>
      <c r="F135" s="27">
        <v>1011.84</v>
      </c>
      <c r="G135" s="31">
        <v>1.5</v>
      </c>
      <c r="H135" s="29">
        <f>F135*G135</f>
        <v>1517.76</v>
      </c>
      <c r="I135" s="62">
        <v>1.5</v>
      </c>
      <c r="J135" s="24" t="s">
        <v>164</v>
      </c>
      <c r="K135" s="24" t="s">
        <v>123</v>
      </c>
      <c r="L135" s="24"/>
      <c r="M135" s="32" t="s">
        <v>41</v>
      </c>
      <c r="N135" s="51"/>
      <c r="O135" s="34"/>
    </row>
    <row r="136" s="1" customFormat="1" ht="14.25" spans="1:15">
      <c r="A136" s="23"/>
      <c r="B136" s="24"/>
      <c r="C136" s="25"/>
      <c r="D136" s="26"/>
      <c r="E136" s="24"/>
      <c r="F136" s="27"/>
      <c r="G136" s="31"/>
      <c r="H136" s="29"/>
      <c r="I136" s="62">
        <v>1.65</v>
      </c>
      <c r="J136" s="24" t="s">
        <v>137</v>
      </c>
      <c r="K136" s="24" t="s">
        <v>138</v>
      </c>
      <c r="L136" s="24" t="s">
        <v>139</v>
      </c>
      <c r="M136" s="36"/>
      <c r="N136" s="55"/>
      <c r="O136" s="38"/>
    </row>
    <row r="137" s="1" customFormat="1" ht="14.25" spans="1:15">
      <c r="A137" s="23"/>
      <c r="B137" s="24"/>
      <c r="C137" s="25"/>
      <c r="D137" s="26"/>
      <c r="E137" s="24"/>
      <c r="F137" s="27"/>
      <c r="G137" s="31"/>
      <c r="H137" s="29"/>
      <c r="I137" s="62">
        <v>1.8</v>
      </c>
      <c r="J137" s="24" t="s">
        <v>140</v>
      </c>
      <c r="K137" s="24"/>
      <c r="L137" s="24">
        <v>13950573511</v>
      </c>
      <c r="M137" s="59"/>
      <c r="N137" s="60"/>
      <c r="O137" s="61"/>
    </row>
    <row r="138" s="1" customFormat="1" ht="14.25" spans="1:15">
      <c r="A138" s="23"/>
      <c r="B138" s="24">
        <v>45</v>
      </c>
      <c r="C138" s="25" t="s">
        <v>162</v>
      </c>
      <c r="D138" s="26" t="s">
        <v>165</v>
      </c>
      <c r="E138" s="24" t="s">
        <v>150</v>
      </c>
      <c r="F138" s="27">
        <v>201.96</v>
      </c>
      <c r="G138" s="31">
        <v>1.68</v>
      </c>
      <c r="H138" s="29">
        <f>F138*G138</f>
        <v>339.2928</v>
      </c>
      <c r="I138" s="62">
        <v>1.68</v>
      </c>
      <c r="J138" s="24" t="s">
        <v>164</v>
      </c>
      <c r="K138" s="24" t="s">
        <v>123</v>
      </c>
      <c r="L138" s="24"/>
      <c r="M138" s="32" t="s">
        <v>41</v>
      </c>
      <c r="N138" s="51"/>
      <c r="O138" s="34"/>
    </row>
    <row r="139" s="1" customFormat="1" ht="14.25" spans="1:15">
      <c r="A139" s="23"/>
      <c r="B139" s="24"/>
      <c r="C139" s="25"/>
      <c r="D139" s="26"/>
      <c r="E139" s="24"/>
      <c r="F139" s="27"/>
      <c r="G139" s="31"/>
      <c r="H139" s="29"/>
      <c r="I139" s="62">
        <v>1.9</v>
      </c>
      <c r="J139" s="24" t="s">
        <v>137</v>
      </c>
      <c r="K139" s="24" t="s">
        <v>138</v>
      </c>
      <c r="L139" s="24" t="s">
        <v>139</v>
      </c>
      <c r="M139" s="36"/>
      <c r="N139" s="55"/>
      <c r="O139" s="38"/>
    </row>
    <row r="140" s="1" customFormat="1" ht="14.25" spans="1:15">
      <c r="A140" s="23"/>
      <c r="B140" s="24"/>
      <c r="C140" s="25"/>
      <c r="D140" s="26"/>
      <c r="E140" s="24"/>
      <c r="F140" s="27"/>
      <c r="G140" s="31"/>
      <c r="H140" s="29"/>
      <c r="I140" s="62">
        <v>2.15</v>
      </c>
      <c r="J140" s="24" t="s">
        <v>140</v>
      </c>
      <c r="K140" s="24"/>
      <c r="L140" s="24">
        <v>13950573511</v>
      </c>
      <c r="M140" s="59"/>
      <c r="N140" s="60"/>
      <c r="O140" s="61"/>
    </row>
    <row r="141" s="1" customFormat="1" ht="14.25" spans="1:15">
      <c r="A141" s="23"/>
      <c r="B141" s="24">
        <v>46</v>
      </c>
      <c r="C141" s="25" t="s">
        <v>162</v>
      </c>
      <c r="D141" s="26" t="s">
        <v>166</v>
      </c>
      <c r="E141" s="24" t="s">
        <v>150</v>
      </c>
      <c r="F141" s="27">
        <v>1468.8</v>
      </c>
      <c r="G141" s="31">
        <v>1.9</v>
      </c>
      <c r="H141" s="29">
        <f>F141*G141</f>
        <v>2790.72</v>
      </c>
      <c r="I141" s="62">
        <v>1.9</v>
      </c>
      <c r="J141" s="24" t="s">
        <v>164</v>
      </c>
      <c r="K141" s="24" t="s">
        <v>123</v>
      </c>
      <c r="L141" s="24"/>
      <c r="M141" s="32" t="s">
        <v>41</v>
      </c>
      <c r="N141" s="51"/>
      <c r="O141" s="34"/>
    </row>
    <row r="142" s="1" customFormat="1" ht="14.25" spans="1:15">
      <c r="A142" s="23"/>
      <c r="B142" s="24"/>
      <c r="C142" s="25"/>
      <c r="D142" s="26"/>
      <c r="E142" s="24"/>
      <c r="F142" s="27"/>
      <c r="G142" s="31"/>
      <c r="H142" s="29"/>
      <c r="I142" s="31">
        <v>2.9</v>
      </c>
      <c r="J142" s="24" t="s">
        <v>137</v>
      </c>
      <c r="K142" s="24" t="s">
        <v>138</v>
      </c>
      <c r="L142" s="24" t="s">
        <v>139</v>
      </c>
      <c r="M142" s="36"/>
      <c r="N142" s="55"/>
      <c r="O142" s="38"/>
    </row>
    <row r="143" s="1" customFormat="1" ht="14.25" spans="1:15">
      <c r="A143" s="23"/>
      <c r="B143" s="24"/>
      <c r="C143" s="25"/>
      <c r="D143" s="26"/>
      <c r="E143" s="24"/>
      <c r="F143" s="27"/>
      <c r="G143" s="31"/>
      <c r="H143" s="29"/>
      <c r="I143" s="31">
        <v>2.3</v>
      </c>
      <c r="J143" s="24" t="s">
        <v>140</v>
      </c>
      <c r="K143" s="24"/>
      <c r="L143" s="24">
        <v>13950573511</v>
      </c>
      <c r="M143" s="59"/>
      <c r="N143" s="60"/>
      <c r="O143" s="61"/>
    </row>
    <row r="144" s="1" customFormat="1" ht="14.25" spans="1:15">
      <c r="A144" s="23"/>
      <c r="B144" s="24">
        <v>47</v>
      </c>
      <c r="C144" s="25" t="s">
        <v>167</v>
      </c>
      <c r="D144" s="26"/>
      <c r="E144" s="24" t="s">
        <v>150</v>
      </c>
      <c r="F144" s="27">
        <v>20.2</v>
      </c>
      <c r="G144" s="31">
        <v>170</v>
      </c>
      <c r="H144" s="29">
        <f>F144*G144</f>
        <v>3434</v>
      </c>
      <c r="I144" s="62">
        <v>170</v>
      </c>
      <c r="J144" s="24" t="s">
        <v>168</v>
      </c>
      <c r="K144" s="24" t="s">
        <v>123</v>
      </c>
      <c r="L144" s="24"/>
      <c r="M144" s="32" t="s">
        <v>41</v>
      </c>
      <c r="N144" s="51"/>
      <c r="O144" s="34"/>
    </row>
    <row r="145" s="1" customFormat="1" ht="14.25" spans="1:15">
      <c r="A145" s="23"/>
      <c r="B145" s="24"/>
      <c r="C145" s="25"/>
      <c r="D145" s="26"/>
      <c r="E145" s="24"/>
      <c r="F145" s="27"/>
      <c r="G145" s="31"/>
      <c r="H145" s="29"/>
      <c r="I145" s="62">
        <v>195</v>
      </c>
      <c r="J145" s="24" t="s">
        <v>169</v>
      </c>
      <c r="K145" s="24"/>
      <c r="L145" s="24" t="s">
        <v>170</v>
      </c>
      <c r="M145" s="36"/>
      <c r="N145" s="55"/>
      <c r="O145" s="38"/>
    </row>
    <row r="146" s="1" customFormat="1" ht="14.25" spans="1:15">
      <c r="A146" s="23"/>
      <c r="B146" s="24"/>
      <c r="C146" s="25"/>
      <c r="D146" s="26"/>
      <c r="E146" s="24"/>
      <c r="F146" s="27"/>
      <c r="G146" s="31"/>
      <c r="H146" s="29"/>
      <c r="I146" s="62">
        <v>203</v>
      </c>
      <c r="J146" s="24" t="s">
        <v>171</v>
      </c>
      <c r="K146" s="24"/>
      <c r="L146" s="24">
        <v>13860222193</v>
      </c>
      <c r="M146" s="59"/>
      <c r="N146" s="60"/>
      <c r="O146" s="61"/>
    </row>
    <row r="147" s="1" customFormat="1" ht="14.25" spans="1:15">
      <c r="A147" s="23"/>
      <c r="B147" s="24">
        <v>48</v>
      </c>
      <c r="C147" s="25" t="s">
        <v>172</v>
      </c>
      <c r="D147" s="26"/>
      <c r="E147" s="24" t="s">
        <v>150</v>
      </c>
      <c r="F147" s="27">
        <v>27</v>
      </c>
      <c r="G147" s="31">
        <v>4.5</v>
      </c>
      <c r="H147" s="29">
        <f>F147*G147</f>
        <v>121.5</v>
      </c>
      <c r="I147" s="62">
        <v>4.5</v>
      </c>
      <c r="J147" s="24" t="s">
        <v>173</v>
      </c>
      <c r="K147" s="24" t="s">
        <v>174</v>
      </c>
      <c r="L147" s="24">
        <v>18066268812</v>
      </c>
      <c r="M147" s="32" t="s">
        <v>41</v>
      </c>
      <c r="N147" s="51"/>
      <c r="O147" s="34"/>
    </row>
    <row r="148" s="1" customFormat="1" ht="14.25" spans="1:15">
      <c r="A148" s="23"/>
      <c r="B148" s="24"/>
      <c r="C148" s="25"/>
      <c r="D148" s="26"/>
      <c r="E148" s="24"/>
      <c r="F148" s="27"/>
      <c r="G148" s="31"/>
      <c r="H148" s="29"/>
      <c r="I148" s="62">
        <v>5.8</v>
      </c>
      <c r="J148" s="24" t="s">
        <v>175</v>
      </c>
      <c r="K148" s="24" t="s">
        <v>176</v>
      </c>
      <c r="L148" s="24">
        <v>19861701017</v>
      </c>
      <c r="M148" s="36"/>
      <c r="N148" s="55"/>
      <c r="O148" s="38"/>
    </row>
    <row r="149" s="1" customFormat="1" ht="14.25" spans="1:15">
      <c r="A149" s="23"/>
      <c r="B149" s="24"/>
      <c r="C149" s="25"/>
      <c r="D149" s="26"/>
      <c r="E149" s="24"/>
      <c r="F149" s="27"/>
      <c r="G149" s="31"/>
      <c r="H149" s="29"/>
      <c r="I149" s="62">
        <v>7.5</v>
      </c>
      <c r="J149" s="24" t="s">
        <v>177</v>
      </c>
      <c r="K149" s="24" t="s">
        <v>178</v>
      </c>
      <c r="L149" s="24">
        <v>18938273632</v>
      </c>
      <c r="M149" s="59"/>
      <c r="N149" s="60"/>
      <c r="O149" s="61"/>
    </row>
    <row r="150" s="1" customFormat="1" ht="14.25" spans="1:15">
      <c r="A150" s="23"/>
      <c r="B150" s="24">
        <v>49</v>
      </c>
      <c r="C150" s="25" t="s">
        <v>179</v>
      </c>
      <c r="D150" s="26"/>
      <c r="E150" s="34" t="s">
        <v>180</v>
      </c>
      <c r="F150" s="27">
        <v>64.64</v>
      </c>
      <c r="G150" s="31">
        <v>5</v>
      </c>
      <c r="H150" s="29">
        <f>F150*G150</f>
        <v>323.2</v>
      </c>
      <c r="I150" s="25">
        <v>6.5</v>
      </c>
      <c r="J150" s="25" t="s">
        <v>181</v>
      </c>
      <c r="K150" s="25" t="s">
        <v>182</v>
      </c>
      <c r="L150" s="25">
        <v>18850558266</v>
      </c>
      <c r="M150" s="32" t="s">
        <v>41</v>
      </c>
      <c r="N150" s="51"/>
      <c r="O150" s="34"/>
    </row>
    <row r="151" s="1" customFormat="1" ht="14.25" spans="1:15">
      <c r="A151" s="23"/>
      <c r="B151" s="24"/>
      <c r="C151" s="25"/>
      <c r="D151" s="26"/>
      <c r="E151" s="38"/>
      <c r="F151" s="27"/>
      <c r="G151" s="31"/>
      <c r="H151" s="29"/>
      <c r="I151" s="25">
        <v>7.2</v>
      </c>
      <c r="J151" s="25" t="s">
        <v>183</v>
      </c>
      <c r="K151" s="25" t="s">
        <v>184</v>
      </c>
      <c r="L151" s="25">
        <v>13696938182</v>
      </c>
      <c r="M151" s="36"/>
      <c r="N151" s="55"/>
      <c r="O151" s="38"/>
    </row>
    <row r="152" s="1" customFormat="1" ht="14.25" spans="1:15">
      <c r="A152" s="23"/>
      <c r="B152" s="24"/>
      <c r="C152" s="25"/>
      <c r="D152" s="26"/>
      <c r="E152" s="61"/>
      <c r="F152" s="27"/>
      <c r="G152" s="31"/>
      <c r="H152" s="29"/>
      <c r="I152" s="25">
        <v>5</v>
      </c>
      <c r="J152" s="25" t="s">
        <v>185</v>
      </c>
      <c r="K152" s="67" t="s">
        <v>186</v>
      </c>
      <c r="L152" s="68">
        <v>16603178220</v>
      </c>
      <c r="M152" s="59"/>
      <c r="N152" s="60"/>
      <c r="O152" s="61"/>
    </row>
    <row r="153" s="1" customFormat="1" ht="14.25" spans="1:15">
      <c r="A153" s="23"/>
      <c r="B153" s="24">
        <v>50</v>
      </c>
      <c r="C153" s="32" t="s">
        <v>187</v>
      </c>
      <c r="D153" s="33"/>
      <c r="E153" s="34" t="s">
        <v>180</v>
      </c>
      <c r="F153" s="35">
        <v>1538</v>
      </c>
      <c r="G153" s="51">
        <v>7.5</v>
      </c>
      <c r="H153" s="40">
        <f>F153*G153</f>
        <v>11535</v>
      </c>
      <c r="I153" s="62">
        <v>7.5</v>
      </c>
      <c r="J153" s="24" t="s">
        <v>188</v>
      </c>
      <c r="K153" s="24" t="s">
        <v>123</v>
      </c>
      <c r="L153" s="24"/>
      <c r="M153" s="32" t="s">
        <v>41</v>
      </c>
      <c r="N153" s="51"/>
      <c r="O153" s="34"/>
    </row>
    <row r="154" s="1" customFormat="1" ht="14.25" spans="1:15">
      <c r="A154" s="23"/>
      <c r="B154" s="24"/>
      <c r="C154" s="36"/>
      <c r="D154" s="37"/>
      <c r="E154" s="38"/>
      <c r="F154" s="39"/>
      <c r="G154" s="55"/>
      <c r="H154" s="41"/>
      <c r="I154" s="62">
        <v>15</v>
      </c>
      <c r="J154" s="25" t="s">
        <v>112</v>
      </c>
      <c r="K154" s="25" t="s">
        <v>113</v>
      </c>
      <c r="L154" s="25">
        <v>18039802262</v>
      </c>
      <c r="M154" s="36"/>
      <c r="N154" s="55"/>
      <c r="O154" s="38"/>
    </row>
    <row r="155" s="1" customFormat="1" ht="14.25" spans="1:15">
      <c r="A155" s="23"/>
      <c r="B155" s="24"/>
      <c r="C155" s="59"/>
      <c r="D155" s="65"/>
      <c r="E155" s="61"/>
      <c r="F155" s="63"/>
      <c r="G155" s="60"/>
      <c r="H155" s="64"/>
      <c r="I155" s="62">
        <v>18</v>
      </c>
      <c r="J155" s="25" t="s">
        <v>114</v>
      </c>
      <c r="K155" s="25" t="s">
        <v>115</v>
      </c>
      <c r="L155" s="25">
        <v>13906075415</v>
      </c>
      <c r="M155" s="59"/>
      <c r="N155" s="60"/>
      <c r="O155" s="61"/>
    </row>
    <row r="156" s="1" customFormat="1" ht="14.25" spans="1:15">
      <c r="A156" s="23"/>
      <c r="B156" s="24">
        <v>51</v>
      </c>
      <c r="C156" s="32" t="s">
        <v>189</v>
      </c>
      <c r="D156" s="32" t="s">
        <v>190</v>
      </c>
      <c r="E156" s="32" t="s">
        <v>150</v>
      </c>
      <c r="F156" s="71">
        <v>28</v>
      </c>
      <c r="G156" s="72">
        <v>8</v>
      </c>
      <c r="H156" s="40">
        <f>F156*G156</f>
        <v>224</v>
      </c>
      <c r="I156" s="24">
        <v>12</v>
      </c>
      <c r="J156" s="77" t="s">
        <v>191</v>
      </c>
      <c r="K156" s="24" t="s">
        <v>192</v>
      </c>
      <c r="L156" s="24">
        <v>13793611340</v>
      </c>
      <c r="M156" s="32" t="s">
        <v>41</v>
      </c>
      <c r="N156" s="78"/>
      <c r="O156" s="34"/>
    </row>
    <row r="157" s="1" customFormat="1" ht="14.25" spans="1:15">
      <c r="A157" s="23"/>
      <c r="B157" s="24"/>
      <c r="C157" s="36"/>
      <c r="D157" s="36"/>
      <c r="E157" s="36"/>
      <c r="F157" s="73"/>
      <c r="G157" s="74"/>
      <c r="H157" s="41"/>
      <c r="I157" s="24">
        <v>11</v>
      </c>
      <c r="J157" s="77" t="s">
        <v>193</v>
      </c>
      <c r="K157" s="24" t="s">
        <v>194</v>
      </c>
      <c r="L157" s="24">
        <v>13589163093</v>
      </c>
      <c r="M157" s="36"/>
      <c r="N157" s="79"/>
      <c r="O157" s="38"/>
    </row>
    <row r="158" s="1" customFormat="1" ht="14.25" spans="1:15">
      <c r="A158" s="23"/>
      <c r="B158" s="24"/>
      <c r="C158" s="59"/>
      <c r="D158" s="59"/>
      <c r="E158" s="59"/>
      <c r="F158" s="75"/>
      <c r="G158" s="76"/>
      <c r="H158" s="64"/>
      <c r="I158" s="24">
        <v>8</v>
      </c>
      <c r="J158" s="77" t="s">
        <v>195</v>
      </c>
      <c r="K158" s="24" t="s">
        <v>196</v>
      </c>
      <c r="L158" s="24">
        <v>18830833382</v>
      </c>
      <c r="M158" s="59"/>
      <c r="N158" s="80"/>
      <c r="O158" s="61"/>
    </row>
    <row r="159" s="1" customFormat="1" ht="14.25" spans="1:15">
      <c r="A159" s="23"/>
      <c r="B159" s="24">
        <v>52</v>
      </c>
      <c r="C159" s="32" t="s">
        <v>189</v>
      </c>
      <c r="D159" s="25" t="s">
        <v>197</v>
      </c>
      <c r="E159" s="32" t="s">
        <v>150</v>
      </c>
      <c r="F159" s="71">
        <v>40</v>
      </c>
      <c r="G159" s="72">
        <v>17</v>
      </c>
      <c r="H159" s="40">
        <f>F159*G159</f>
        <v>680</v>
      </c>
      <c r="I159" s="24">
        <v>21</v>
      </c>
      <c r="J159" s="77" t="s">
        <v>191</v>
      </c>
      <c r="K159" s="24" t="s">
        <v>192</v>
      </c>
      <c r="L159" s="24">
        <v>13793611340</v>
      </c>
      <c r="M159" s="32" t="s">
        <v>41</v>
      </c>
      <c r="N159" s="78"/>
      <c r="O159" s="34"/>
    </row>
    <row r="160" s="1" customFormat="1" ht="14.25" spans="1:15">
      <c r="A160" s="23"/>
      <c r="B160" s="24"/>
      <c r="C160" s="36"/>
      <c r="D160" s="25"/>
      <c r="E160" s="36"/>
      <c r="F160" s="73"/>
      <c r="G160" s="74"/>
      <c r="H160" s="41"/>
      <c r="I160" s="24">
        <v>20</v>
      </c>
      <c r="J160" s="77" t="s">
        <v>193</v>
      </c>
      <c r="K160" s="24" t="s">
        <v>194</v>
      </c>
      <c r="L160" s="24">
        <v>13589163093</v>
      </c>
      <c r="M160" s="36"/>
      <c r="N160" s="79"/>
      <c r="O160" s="38"/>
    </row>
    <row r="161" s="1" customFormat="1" ht="14.25" spans="1:15">
      <c r="A161" s="23"/>
      <c r="B161" s="24"/>
      <c r="C161" s="59"/>
      <c r="D161" s="25"/>
      <c r="E161" s="59"/>
      <c r="F161" s="75"/>
      <c r="G161" s="76"/>
      <c r="H161" s="64"/>
      <c r="I161" s="24">
        <v>17</v>
      </c>
      <c r="J161" s="77" t="s">
        <v>195</v>
      </c>
      <c r="K161" s="24" t="s">
        <v>196</v>
      </c>
      <c r="L161" s="24">
        <v>18830833382</v>
      </c>
      <c r="M161" s="59"/>
      <c r="N161" s="80"/>
      <c r="O161" s="38"/>
    </row>
    <row r="162" s="1" customFormat="1" ht="14.25" spans="1:15">
      <c r="A162" s="23"/>
      <c r="B162" s="24">
        <v>53</v>
      </c>
      <c r="C162" s="32" t="s">
        <v>189</v>
      </c>
      <c r="D162" s="25" t="s">
        <v>198</v>
      </c>
      <c r="E162" s="32" t="s">
        <v>150</v>
      </c>
      <c r="F162" s="71">
        <v>26</v>
      </c>
      <c r="G162" s="72">
        <v>13</v>
      </c>
      <c r="H162" s="40">
        <f>F162*G162</f>
        <v>338</v>
      </c>
      <c r="I162" s="24">
        <v>14</v>
      </c>
      <c r="J162" s="77" t="s">
        <v>191</v>
      </c>
      <c r="K162" s="24" t="s">
        <v>192</v>
      </c>
      <c r="L162" s="24">
        <v>13793611340</v>
      </c>
      <c r="M162" s="32" t="s">
        <v>41</v>
      </c>
      <c r="N162" s="78"/>
      <c r="O162" s="34"/>
    </row>
    <row r="163" s="1" customFormat="1" ht="14.25" spans="1:15">
      <c r="A163" s="23"/>
      <c r="B163" s="24"/>
      <c r="C163" s="36"/>
      <c r="D163" s="25"/>
      <c r="E163" s="36"/>
      <c r="F163" s="73"/>
      <c r="G163" s="74"/>
      <c r="H163" s="41"/>
      <c r="I163" s="24">
        <v>13.5</v>
      </c>
      <c r="J163" s="77" t="s">
        <v>193</v>
      </c>
      <c r="K163" s="24" t="s">
        <v>194</v>
      </c>
      <c r="L163" s="24">
        <v>13589163093</v>
      </c>
      <c r="M163" s="36"/>
      <c r="N163" s="79"/>
      <c r="O163" s="38"/>
    </row>
    <row r="164" s="1" customFormat="1" ht="14.25" spans="1:15">
      <c r="A164" s="23"/>
      <c r="B164" s="24"/>
      <c r="C164" s="59"/>
      <c r="D164" s="25"/>
      <c r="E164" s="59"/>
      <c r="F164" s="75"/>
      <c r="G164" s="76"/>
      <c r="H164" s="64"/>
      <c r="I164" s="24">
        <v>13</v>
      </c>
      <c r="J164" s="77" t="s">
        <v>195</v>
      </c>
      <c r="K164" s="24" t="s">
        <v>196</v>
      </c>
      <c r="L164" s="24">
        <v>18830833382</v>
      </c>
      <c r="M164" s="59"/>
      <c r="N164" s="80"/>
      <c r="O164" s="38"/>
    </row>
    <row r="165" s="1" customFormat="1" ht="14.25" spans="1:15">
      <c r="A165" s="23"/>
      <c r="B165" s="24">
        <v>54</v>
      </c>
      <c r="C165" s="25" t="s">
        <v>189</v>
      </c>
      <c r="D165" s="26" t="s">
        <v>199</v>
      </c>
      <c r="E165" s="24" t="s">
        <v>150</v>
      </c>
      <c r="F165" s="27">
        <v>28</v>
      </c>
      <c r="G165" s="31">
        <v>16.73</v>
      </c>
      <c r="H165" s="29">
        <f>F165*G165</f>
        <v>468.44</v>
      </c>
      <c r="I165" s="62">
        <v>19</v>
      </c>
      <c r="J165" s="77" t="s">
        <v>191</v>
      </c>
      <c r="K165" s="24" t="s">
        <v>192</v>
      </c>
      <c r="L165" s="24">
        <v>13793611340</v>
      </c>
      <c r="M165" s="32" t="s">
        <v>41</v>
      </c>
      <c r="N165" s="51"/>
      <c r="O165" s="34"/>
    </row>
    <row r="166" s="1" customFormat="1" ht="14.25" spans="1:15">
      <c r="A166" s="23"/>
      <c r="B166" s="24"/>
      <c r="C166" s="25"/>
      <c r="D166" s="26"/>
      <c r="E166" s="24"/>
      <c r="F166" s="27"/>
      <c r="G166" s="31"/>
      <c r="H166" s="29"/>
      <c r="I166" s="62">
        <v>18.5</v>
      </c>
      <c r="J166" s="77" t="s">
        <v>193</v>
      </c>
      <c r="K166" s="24" t="s">
        <v>194</v>
      </c>
      <c r="L166" s="24">
        <v>13589163093</v>
      </c>
      <c r="M166" s="36"/>
      <c r="N166" s="55"/>
      <c r="O166" s="38"/>
    </row>
    <row r="167" s="1" customFormat="1" ht="14.25" spans="1:15">
      <c r="A167" s="23"/>
      <c r="B167" s="24"/>
      <c r="C167" s="25"/>
      <c r="D167" s="26"/>
      <c r="E167" s="24"/>
      <c r="F167" s="27"/>
      <c r="G167" s="31"/>
      <c r="H167" s="29"/>
      <c r="I167" s="62">
        <v>16.73</v>
      </c>
      <c r="J167" s="77" t="s">
        <v>195</v>
      </c>
      <c r="K167" s="24" t="s">
        <v>196</v>
      </c>
      <c r="L167" s="24">
        <v>18830833382</v>
      </c>
      <c r="M167" s="59"/>
      <c r="N167" s="60"/>
      <c r="O167" s="61"/>
    </row>
    <row r="168" s="1" customFormat="1" ht="14.25" spans="1:15">
      <c r="A168" s="23"/>
      <c r="B168" s="24">
        <v>55</v>
      </c>
      <c r="C168" s="25" t="s">
        <v>200</v>
      </c>
      <c r="D168" s="26"/>
      <c r="E168" s="24" t="s">
        <v>38</v>
      </c>
      <c r="F168" s="27">
        <v>53.76</v>
      </c>
      <c r="G168" s="31">
        <v>334.11</v>
      </c>
      <c r="H168" s="29">
        <f>F168*G168</f>
        <v>17961.7536</v>
      </c>
      <c r="I168" s="48" t="s">
        <v>201</v>
      </c>
      <c r="J168" s="49"/>
      <c r="K168" s="49"/>
      <c r="L168" s="50"/>
      <c r="M168" s="32"/>
      <c r="N168" s="51"/>
      <c r="O168" s="34"/>
    </row>
    <row r="169" s="1" customFormat="1" ht="14.25" spans="1:15">
      <c r="A169" s="23"/>
      <c r="B169" s="24"/>
      <c r="C169" s="25"/>
      <c r="D169" s="26"/>
      <c r="E169" s="24"/>
      <c r="F169" s="27"/>
      <c r="G169" s="31"/>
      <c r="H169" s="29"/>
      <c r="I169" s="52"/>
      <c r="J169" s="53"/>
      <c r="K169" s="53"/>
      <c r="L169" s="54"/>
      <c r="M169" s="36"/>
      <c r="N169" s="55"/>
      <c r="O169" s="38"/>
    </row>
    <row r="170" s="1" customFormat="1" ht="14.25" spans="1:15">
      <c r="A170" s="23"/>
      <c r="B170" s="24"/>
      <c r="C170" s="25"/>
      <c r="D170" s="26"/>
      <c r="E170" s="24"/>
      <c r="F170" s="27"/>
      <c r="G170" s="31"/>
      <c r="H170" s="29"/>
      <c r="I170" s="56"/>
      <c r="J170" s="57"/>
      <c r="K170" s="57"/>
      <c r="L170" s="58"/>
      <c r="M170" s="59"/>
      <c r="N170" s="60"/>
      <c r="O170" s="61"/>
    </row>
    <row r="171" s="1" customFormat="1" ht="14.25" spans="1:15">
      <c r="A171" s="23"/>
      <c r="B171" s="24">
        <v>56</v>
      </c>
      <c r="C171" s="25" t="s">
        <v>202</v>
      </c>
      <c r="D171" s="26"/>
      <c r="E171" s="24" t="s">
        <v>109</v>
      </c>
      <c r="F171" s="27">
        <v>10</v>
      </c>
      <c r="G171" s="31">
        <v>2338</v>
      </c>
      <c r="H171" s="29">
        <f>F171*G171</f>
        <v>23380</v>
      </c>
      <c r="I171" s="48" t="s">
        <v>203</v>
      </c>
      <c r="J171" s="49"/>
      <c r="K171" s="49"/>
      <c r="L171" s="50"/>
      <c r="M171" s="32"/>
      <c r="N171" s="51"/>
      <c r="O171" s="34"/>
    </row>
    <row r="172" s="1" customFormat="1" ht="14.25" spans="1:15">
      <c r="A172" s="23"/>
      <c r="B172" s="24"/>
      <c r="C172" s="25"/>
      <c r="D172" s="26"/>
      <c r="E172" s="24"/>
      <c r="F172" s="27"/>
      <c r="G172" s="31"/>
      <c r="H172" s="29"/>
      <c r="I172" s="52"/>
      <c r="J172" s="53"/>
      <c r="K172" s="53"/>
      <c r="L172" s="54"/>
      <c r="M172" s="36"/>
      <c r="N172" s="55"/>
      <c r="O172" s="38"/>
    </row>
    <row r="173" s="1" customFormat="1" ht="14.25" spans="1:15">
      <c r="A173" s="23"/>
      <c r="B173" s="24"/>
      <c r="C173" s="25"/>
      <c r="D173" s="26"/>
      <c r="E173" s="24"/>
      <c r="F173" s="27"/>
      <c r="G173" s="31"/>
      <c r="H173" s="29"/>
      <c r="I173" s="56"/>
      <c r="J173" s="57"/>
      <c r="K173" s="57"/>
      <c r="L173" s="58"/>
      <c r="M173" s="59"/>
      <c r="N173" s="60"/>
      <c r="O173" s="61"/>
    </row>
    <row r="174" s="1" customFormat="1" ht="14.25" spans="1:15">
      <c r="A174" s="23"/>
      <c r="B174" s="24">
        <v>57</v>
      </c>
      <c r="C174" s="25" t="s">
        <v>204</v>
      </c>
      <c r="D174" s="26"/>
      <c r="E174" s="24" t="s">
        <v>109</v>
      </c>
      <c r="F174" s="27">
        <v>18</v>
      </c>
      <c r="G174" s="31">
        <v>2025</v>
      </c>
      <c r="H174" s="29">
        <f>F174*G174</f>
        <v>36450</v>
      </c>
      <c r="I174" s="48" t="s">
        <v>203</v>
      </c>
      <c r="J174" s="49"/>
      <c r="K174" s="49"/>
      <c r="L174" s="50"/>
      <c r="M174" s="32"/>
      <c r="N174" s="51"/>
      <c r="O174" s="34"/>
    </row>
    <row r="175" s="1" customFormat="1" ht="14.25" spans="1:15">
      <c r="A175" s="23"/>
      <c r="B175" s="24"/>
      <c r="C175" s="25"/>
      <c r="D175" s="26"/>
      <c r="E175" s="24"/>
      <c r="F175" s="27"/>
      <c r="G175" s="31"/>
      <c r="H175" s="29"/>
      <c r="I175" s="52"/>
      <c r="J175" s="53"/>
      <c r="K175" s="53"/>
      <c r="L175" s="54"/>
      <c r="M175" s="36"/>
      <c r="N175" s="55"/>
      <c r="O175" s="38"/>
    </row>
    <row r="176" s="1" customFormat="1" ht="14.25" spans="1:15">
      <c r="A176" s="23"/>
      <c r="B176" s="24"/>
      <c r="C176" s="25"/>
      <c r="D176" s="26"/>
      <c r="E176" s="24"/>
      <c r="F176" s="27"/>
      <c r="G176" s="31"/>
      <c r="H176" s="29"/>
      <c r="I176" s="56"/>
      <c r="J176" s="57"/>
      <c r="K176" s="57"/>
      <c r="L176" s="58"/>
      <c r="M176" s="59"/>
      <c r="N176" s="60"/>
      <c r="O176" s="61"/>
    </row>
    <row r="177" s="1" customFormat="1" ht="14.25" spans="1:15">
      <c r="A177" s="23"/>
      <c r="B177" s="24">
        <v>58</v>
      </c>
      <c r="C177" s="25" t="s">
        <v>205</v>
      </c>
      <c r="D177" s="26"/>
      <c r="E177" s="24" t="s">
        <v>109</v>
      </c>
      <c r="F177" s="27">
        <v>6</v>
      </c>
      <c r="G177" s="31">
        <v>2338</v>
      </c>
      <c r="H177" s="29">
        <f>F177*G177</f>
        <v>14028</v>
      </c>
      <c r="I177" s="48" t="s">
        <v>203</v>
      </c>
      <c r="J177" s="49"/>
      <c r="K177" s="49"/>
      <c r="L177" s="50"/>
      <c r="M177" s="32"/>
      <c r="N177" s="51"/>
      <c r="O177" s="34"/>
    </row>
    <row r="178" s="1" customFormat="1" ht="14.25" spans="1:15">
      <c r="A178" s="23"/>
      <c r="B178" s="24"/>
      <c r="C178" s="25"/>
      <c r="D178" s="26"/>
      <c r="E178" s="24"/>
      <c r="F178" s="27"/>
      <c r="G178" s="31"/>
      <c r="H178" s="29"/>
      <c r="I178" s="52"/>
      <c r="J178" s="53"/>
      <c r="K178" s="53"/>
      <c r="L178" s="54"/>
      <c r="M178" s="36"/>
      <c r="N178" s="55"/>
      <c r="O178" s="38"/>
    </row>
    <row r="179" s="1" customFormat="1" ht="14.25" spans="1:15">
      <c r="A179" s="23"/>
      <c r="B179" s="24"/>
      <c r="C179" s="25"/>
      <c r="D179" s="26"/>
      <c r="E179" s="24"/>
      <c r="F179" s="27"/>
      <c r="G179" s="31"/>
      <c r="H179" s="29"/>
      <c r="I179" s="56"/>
      <c r="J179" s="57"/>
      <c r="K179" s="57"/>
      <c r="L179" s="58"/>
      <c r="M179" s="59"/>
      <c r="N179" s="60"/>
      <c r="O179" s="61"/>
    </row>
    <row r="180" s="1" customFormat="1" ht="14.25" spans="1:15">
      <c r="A180" s="23"/>
      <c r="B180" s="24">
        <v>59</v>
      </c>
      <c r="C180" s="25" t="s">
        <v>206</v>
      </c>
      <c r="D180" s="26" t="s">
        <v>207</v>
      </c>
      <c r="E180" s="24" t="s">
        <v>109</v>
      </c>
      <c r="F180" s="27">
        <v>32</v>
      </c>
      <c r="G180" s="31">
        <v>150</v>
      </c>
      <c r="H180" s="29">
        <f>F180*G180</f>
        <v>4800</v>
      </c>
      <c r="I180" s="48" t="s">
        <v>203</v>
      </c>
      <c r="J180" s="49"/>
      <c r="K180" s="49"/>
      <c r="L180" s="50"/>
      <c r="M180" s="32"/>
      <c r="N180" s="51"/>
      <c r="O180" s="34"/>
    </row>
    <row r="181" s="1" customFormat="1" ht="14.25" spans="1:15">
      <c r="A181" s="23"/>
      <c r="B181" s="24"/>
      <c r="C181" s="25"/>
      <c r="D181" s="26"/>
      <c r="E181" s="24"/>
      <c r="F181" s="27"/>
      <c r="G181" s="31"/>
      <c r="H181" s="29"/>
      <c r="I181" s="52"/>
      <c r="J181" s="53"/>
      <c r="K181" s="53"/>
      <c r="L181" s="54"/>
      <c r="M181" s="36"/>
      <c r="N181" s="55"/>
      <c r="O181" s="38"/>
    </row>
    <row r="182" s="1" customFormat="1" ht="14.25" spans="1:15">
      <c r="A182" s="23"/>
      <c r="B182" s="24"/>
      <c r="C182" s="25"/>
      <c r="D182" s="26"/>
      <c r="E182" s="24"/>
      <c r="F182" s="27"/>
      <c r="G182" s="31"/>
      <c r="H182" s="29"/>
      <c r="I182" s="56"/>
      <c r="J182" s="57"/>
      <c r="K182" s="57"/>
      <c r="L182" s="58"/>
      <c r="M182" s="59"/>
      <c r="N182" s="60"/>
      <c r="O182" s="61"/>
    </row>
    <row r="183" s="1" customFormat="1" ht="14.25" spans="1:15">
      <c r="A183" s="23"/>
      <c r="B183" s="24">
        <v>60</v>
      </c>
      <c r="C183" s="25" t="s">
        <v>208</v>
      </c>
      <c r="D183" s="26"/>
      <c r="E183" s="24" t="s">
        <v>109</v>
      </c>
      <c r="F183" s="27">
        <v>2</v>
      </c>
      <c r="G183" s="31">
        <v>5400</v>
      </c>
      <c r="H183" s="29">
        <f>F183*G183</f>
        <v>10800</v>
      </c>
      <c r="I183" s="48" t="s">
        <v>203</v>
      </c>
      <c r="J183" s="49"/>
      <c r="K183" s="49"/>
      <c r="L183" s="50"/>
      <c r="M183" s="32"/>
      <c r="N183" s="51"/>
      <c r="O183" s="34"/>
    </row>
    <row r="184" s="1" customFormat="1" ht="14.25" spans="1:15">
      <c r="A184" s="23"/>
      <c r="B184" s="24"/>
      <c r="C184" s="25"/>
      <c r="D184" s="26"/>
      <c r="E184" s="24"/>
      <c r="F184" s="27"/>
      <c r="G184" s="31"/>
      <c r="H184" s="29"/>
      <c r="I184" s="52"/>
      <c r="J184" s="53"/>
      <c r="K184" s="53"/>
      <c r="L184" s="54"/>
      <c r="M184" s="36"/>
      <c r="N184" s="55"/>
      <c r="O184" s="38"/>
    </row>
    <row r="185" s="1" customFormat="1" ht="14.25" spans="1:15">
      <c r="A185" s="23"/>
      <c r="B185" s="24"/>
      <c r="C185" s="25"/>
      <c r="D185" s="26"/>
      <c r="E185" s="24"/>
      <c r="F185" s="27"/>
      <c r="G185" s="31"/>
      <c r="H185" s="29"/>
      <c r="I185" s="56"/>
      <c r="J185" s="57"/>
      <c r="K185" s="57"/>
      <c r="L185" s="58"/>
      <c r="M185" s="59"/>
      <c r="N185" s="60"/>
      <c r="O185" s="61"/>
    </row>
    <row r="186" s="1" customFormat="1" ht="14.25" spans="1:15">
      <c r="A186" s="23"/>
      <c r="B186" s="24">
        <v>61</v>
      </c>
      <c r="C186" s="25" t="s">
        <v>209</v>
      </c>
      <c r="D186" s="26"/>
      <c r="E186" s="24" t="s">
        <v>109</v>
      </c>
      <c r="F186" s="27">
        <v>2</v>
      </c>
      <c r="G186" s="31">
        <v>1700</v>
      </c>
      <c r="H186" s="29">
        <f>F186*G186</f>
        <v>3400</v>
      </c>
      <c r="I186" s="48" t="s">
        <v>203</v>
      </c>
      <c r="J186" s="49"/>
      <c r="K186" s="49"/>
      <c r="L186" s="50"/>
      <c r="M186" s="32"/>
      <c r="N186" s="51"/>
      <c r="O186" s="34"/>
    </row>
    <row r="187" s="1" customFormat="1" ht="14.25" spans="1:15">
      <c r="A187" s="23"/>
      <c r="B187" s="24"/>
      <c r="C187" s="25"/>
      <c r="D187" s="26"/>
      <c r="E187" s="24"/>
      <c r="F187" s="27"/>
      <c r="G187" s="31"/>
      <c r="H187" s="29"/>
      <c r="I187" s="52"/>
      <c r="J187" s="53"/>
      <c r="K187" s="53"/>
      <c r="L187" s="54"/>
      <c r="M187" s="36"/>
      <c r="N187" s="55"/>
      <c r="O187" s="38"/>
    </row>
    <row r="188" s="1" customFormat="1" ht="14.25" spans="1:15">
      <c r="A188" s="23"/>
      <c r="B188" s="24"/>
      <c r="C188" s="25"/>
      <c r="D188" s="26"/>
      <c r="E188" s="24"/>
      <c r="F188" s="27"/>
      <c r="G188" s="31"/>
      <c r="H188" s="29"/>
      <c r="I188" s="56"/>
      <c r="J188" s="57"/>
      <c r="K188" s="57"/>
      <c r="L188" s="58"/>
      <c r="M188" s="59"/>
      <c r="N188" s="60"/>
      <c r="O188" s="61"/>
    </row>
    <row r="189" s="1" customFormat="1" ht="14.25" spans="1:15">
      <c r="A189" s="23"/>
      <c r="B189" s="24">
        <v>62</v>
      </c>
      <c r="C189" s="25" t="s">
        <v>210</v>
      </c>
      <c r="D189" s="26" t="s">
        <v>211</v>
      </c>
      <c r="E189" s="24" t="s">
        <v>150</v>
      </c>
      <c r="F189" s="27">
        <v>2</v>
      </c>
      <c r="G189" s="31">
        <v>29750</v>
      </c>
      <c r="H189" s="29">
        <f>F189*G189</f>
        <v>59500</v>
      </c>
      <c r="I189" s="48" t="s">
        <v>203</v>
      </c>
      <c r="J189" s="49"/>
      <c r="K189" s="49"/>
      <c r="L189" s="50"/>
      <c r="M189" s="32"/>
      <c r="N189" s="51"/>
      <c r="O189" s="34"/>
    </row>
    <row r="190" s="1" customFormat="1" ht="14.25" spans="1:15">
      <c r="A190" s="23"/>
      <c r="B190" s="24"/>
      <c r="C190" s="25"/>
      <c r="D190" s="26"/>
      <c r="E190" s="24"/>
      <c r="F190" s="27"/>
      <c r="G190" s="31"/>
      <c r="H190" s="29"/>
      <c r="I190" s="52"/>
      <c r="J190" s="53"/>
      <c r="K190" s="53"/>
      <c r="L190" s="54"/>
      <c r="M190" s="36"/>
      <c r="N190" s="55"/>
      <c r="O190" s="38"/>
    </row>
    <row r="191" s="1" customFormat="1" ht="14.25" spans="1:15">
      <c r="A191" s="23"/>
      <c r="B191" s="24"/>
      <c r="C191" s="25"/>
      <c r="D191" s="26"/>
      <c r="E191" s="24"/>
      <c r="F191" s="27"/>
      <c r="G191" s="31"/>
      <c r="H191" s="29"/>
      <c r="I191" s="56"/>
      <c r="J191" s="57"/>
      <c r="K191" s="57"/>
      <c r="L191" s="58"/>
      <c r="M191" s="59"/>
      <c r="N191" s="60"/>
      <c r="O191" s="61"/>
    </row>
    <row r="192" s="1" customFormat="1" ht="14.25" spans="1:15">
      <c r="A192" s="23"/>
      <c r="B192" s="24">
        <v>63</v>
      </c>
      <c r="C192" s="25" t="s">
        <v>212</v>
      </c>
      <c r="D192" s="26" t="s">
        <v>213</v>
      </c>
      <c r="E192" s="24" t="s">
        <v>62</v>
      </c>
      <c r="F192" s="27">
        <v>270</v>
      </c>
      <c r="G192" s="31">
        <v>4.79</v>
      </c>
      <c r="H192" s="29">
        <f>F192*G192</f>
        <v>1293.3</v>
      </c>
      <c r="I192" s="81" t="s">
        <v>214</v>
      </c>
      <c r="J192" s="82"/>
      <c r="K192" s="82"/>
      <c r="L192" s="83"/>
      <c r="M192" s="32"/>
      <c r="N192" s="51"/>
      <c r="O192" s="34"/>
    </row>
    <row r="193" s="1" customFormat="1" ht="14.25" spans="1:15">
      <c r="A193" s="23"/>
      <c r="B193" s="24"/>
      <c r="C193" s="25"/>
      <c r="D193" s="26"/>
      <c r="E193" s="24"/>
      <c r="F193" s="27"/>
      <c r="G193" s="31"/>
      <c r="H193" s="29"/>
      <c r="I193" s="84"/>
      <c r="J193" s="85"/>
      <c r="K193" s="85"/>
      <c r="L193" s="86"/>
      <c r="M193" s="36"/>
      <c r="N193" s="55"/>
      <c r="O193" s="38"/>
    </row>
    <row r="194" s="1" customFormat="1" ht="14.25" spans="1:15">
      <c r="A194" s="23"/>
      <c r="B194" s="24"/>
      <c r="C194" s="25"/>
      <c r="D194" s="26"/>
      <c r="E194" s="24"/>
      <c r="F194" s="27"/>
      <c r="G194" s="31"/>
      <c r="H194" s="29"/>
      <c r="I194" s="87"/>
      <c r="J194" s="88"/>
      <c r="K194" s="88"/>
      <c r="L194" s="89"/>
      <c r="M194" s="59"/>
      <c r="N194" s="60"/>
      <c r="O194" s="61"/>
    </row>
    <row r="195" s="1" customFormat="1" ht="14.25" spans="1:15">
      <c r="A195" s="23"/>
      <c r="B195" s="24">
        <v>64</v>
      </c>
      <c r="C195" s="25" t="s">
        <v>212</v>
      </c>
      <c r="D195" s="26" t="s">
        <v>215</v>
      </c>
      <c r="E195" s="24" t="s">
        <v>62</v>
      </c>
      <c r="F195" s="27">
        <v>86.4</v>
      </c>
      <c r="G195" s="31">
        <v>6.66</v>
      </c>
      <c r="H195" s="29">
        <f>F195*G195</f>
        <v>575.424</v>
      </c>
      <c r="I195" s="81" t="s">
        <v>216</v>
      </c>
      <c r="J195" s="82"/>
      <c r="K195" s="82"/>
      <c r="L195" s="83"/>
      <c r="M195" s="32"/>
      <c r="N195" s="51"/>
      <c r="O195" s="34"/>
    </row>
    <row r="196" s="1" customFormat="1" ht="14.25" spans="1:15">
      <c r="A196" s="23"/>
      <c r="B196" s="24"/>
      <c r="C196" s="25"/>
      <c r="D196" s="26"/>
      <c r="E196" s="24"/>
      <c r="F196" s="27"/>
      <c r="G196" s="31"/>
      <c r="H196" s="29"/>
      <c r="I196" s="84"/>
      <c r="J196" s="85"/>
      <c r="K196" s="85"/>
      <c r="L196" s="86"/>
      <c r="M196" s="36"/>
      <c r="N196" s="55"/>
      <c r="O196" s="38"/>
    </row>
    <row r="197" s="1" customFormat="1" ht="14.25" spans="1:15">
      <c r="A197" s="23"/>
      <c r="B197" s="24"/>
      <c r="C197" s="25"/>
      <c r="D197" s="26"/>
      <c r="E197" s="24"/>
      <c r="F197" s="27"/>
      <c r="G197" s="31"/>
      <c r="H197" s="29"/>
      <c r="I197" s="87"/>
      <c r="J197" s="88"/>
      <c r="K197" s="88"/>
      <c r="L197" s="89"/>
      <c r="M197" s="59"/>
      <c r="N197" s="60"/>
      <c r="O197" s="61"/>
    </row>
    <row r="198" s="1" customFormat="1" ht="14.25" spans="1:15">
      <c r="A198" s="23"/>
      <c r="B198" s="24">
        <v>65</v>
      </c>
      <c r="C198" s="25" t="s">
        <v>217</v>
      </c>
      <c r="D198" s="26" t="s">
        <v>218</v>
      </c>
      <c r="E198" s="24" t="s">
        <v>62</v>
      </c>
      <c r="F198" s="27">
        <v>3.06</v>
      </c>
      <c r="G198" s="31">
        <v>3.97</v>
      </c>
      <c r="H198" s="29">
        <f>F198*G198</f>
        <v>12.1482</v>
      </c>
      <c r="I198" s="81" t="s">
        <v>219</v>
      </c>
      <c r="J198" s="82"/>
      <c r="K198" s="82"/>
      <c r="L198" s="83"/>
      <c r="M198" s="32"/>
      <c r="N198" s="51"/>
      <c r="O198" s="34"/>
    </row>
    <row r="199" s="1" customFormat="1" ht="14.25" spans="1:15">
      <c r="A199" s="23"/>
      <c r="B199" s="24"/>
      <c r="C199" s="25"/>
      <c r="D199" s="26"/>
      <c r="E199" s="24"/>
      <c r="F199" s="27"/>
      <c r="G199" s="31"/>
      <c r="H199" s="29"/>
      <c r="I199" s="84"/>
      <c r="J199" s="85"/>
      <c r="K199" s="85"/>
      <c r="L199" s="86"/>
      <c r="M199" s="36"/>
      <c r="N199" s="55"/>
      <c r="O199" s="38"/>
    </row>
    <row r="200" s="1" customFormat="1" ht="15" customHeight="1" spans="1:15">
      <c r="A200" s="23"/>
      <c r="B200" s="24"/>
      <c r="C200" s="25"/>
      <c r="D200" s="26"/>
      <c r="E200" s="24"/>
      <c r="F200" s="27"/>
      <c r="G200" s="31"/>
      <c r="H200" s="29"/>
      <c r="I200" s="87"/>
      <c r="J200" s="88"/>
      <c r="K200" s="88"/>
      <c r="L200" s="89"/>
      <c r="M200" s="59"/>
      <c r="N200" s="60"/>
      <c r="O200" s="61"/>
    </row>
    <row r="201" s="1" customFormat="1" ht="14.25" spans="1:15">
      <c r="A201" s="23"/>
      <c r="B201" s="24">
        <v>66</v>
      </c>
      <c r="C201" s="25" t="s">
        <v>220</v>
      </c>
      <c r="D201" s="26"/>
      <c r="E201" s="24" t="s">
        <v>62</v>
      </c>
      <c r="F201" s="27">
        <v>210</v>
      </c>
      <c r="G201" s="31">
        <v>3.39</v>
      </c>
      <c r="H201" s="29">
        <f>F201*G201</f>
        <v>711.9</v>
      </c>
      <c r="I201" s="81" t="s">
        <v>221</v>
      </c>
      <c r="J201" s="82"/>
      <c r="K201" s="82"/>
      <c r="L201" s="83"/>
      <c r="M201" s="32"/>
      <c r="N201" s="51"/>
      <c r="O201" s="34"/>
    </row>
    <row r="202" s="1" customFormat="1" ht="14.25" spans="1:15">
      <c r="A202" s="23"/>
      <c r="B202" s="24"/>
      <c r="C202" s="25"/>
      <c r="D202" s="26"/>
      <c r="E202" s="24"/>
      <c r="F202" s="27"/>
      <c r="G202" s="31"/>
      <c r="H202" s="29"/>
      <c r="I202" s="84"/>
      <c r="J202" s="85"/>
      <c r="K202" s="85"/>
      <c r="L202" s="86"/>
      <c r="M202" s="36"/>
      <c r="N202" s="55"/>
      <c r="O202" s="38"/>
    </row>
    <row r="203" s="1" customFormat="1" ht="14.25" spans="1:15">
      <c r="A203" s="23"/>
      <c r="B203" s="24"/>
      <c r="C203" s="25"/>
      <c r="D203" s="26"/>
      <c r="E203" s="24"/>
      <c r="F203" s="27"/>
      <c r="G203" s="31"/>
      <c r="H203" s="29"/>
      <c r="I203" s="87"/>
      <c r="J203" s="88"/>
      <c r="K203" s="88"/>
      <c r="L203" s="89"/>
      <c r="M203" s="59"/>
      <c r="N203" s="60"/>
      <c r="O203" s="61"/>
    </row>
    <row r="204" s="1" customFormat="1" ht="14.25" spans="1:15">
      <c r="A204" s="23"/>
      <c r="B204" s="24">
        <v>67</v>
      </c>
      <c r="C204" s="25" t="s">
        <v>222</v>
      </c>
      <c r="D204" s="26" t="s">
        <v>223</v>
      </c>
      <c r="E204" s="24" t="s">
        <v>62</v>
      </c>
      <c r="F204" s="27">
        <v>101.5</v>
      </c>
      <c r="G204" s="31">
        <v>13.08</v>
      </c>
      <c r="H204" s="29">
        <f>F204*G204</f>
        <v>1327.62</v>
      </c>
      <c r="I204" s="25">
        <v>13.58</v>
      </c>
      <c r="J204" s="24" t="s">
        <v>126</v>
      </c>
      <c r="K204" s="24" t="s">
        <v>127</v>
      </c>
      <c r="L204" s="24">
        <v>15080039188</v>
      </c>
      <c r="M204" s="32" t="s">
        <v>41</v>
      </c>
      <c r="N204" s="51"/>
      <c r="O204" s="34"/>
    </row>
    <row r="205" s="1" customFormat="1" ht="14.25" spans="1:15">
      <c r="A205" s="23"/>
      <c r="B205" s="24"/>
      <c r="C205" s="25"/>
      <c r="D205" s="26"/>
      <c r="E205" s="24"/>
      <c r="F205" s="27"/>
      <c r="G205" s="31"/>
      <c r="H205" s="29"/>
      <c r="I205" s="25">
        <v>13.76</v>
      </c>
      <c r="J205" s="24" t="s">
        <v>128</v>
      </c>
      <c r="K205" s="24"/>
      <c r="L205" s="24">
        <v>13859479516</v>
      </c>
      <c r="M205" s="36"/>
      <c r="N205" s="55"/>
      <c r="O205" s="38"/>
    </row>
    <row r="206" s="1" customFormat="1" ht="14.25" spans="1:15">
      <c r="A206" s="23"/>
      <c r="B206" s="24"/>
      <c r="C206" s="25"/>
      <c r="D206" s="26"/>
      <c r="E206" s="24"/>
      <c r="F206" s="27"/>
      <c r="G206" s="31"/>
      <c r="H206" s="29"/>
      <c r="I206" s="25">
        <v>13.08</v>
      </c>
      <c r="J206" s="24" t="s">
        <v>129</v>
      </c>
      <c r="K206" s="24" t="s">
        <v>130</v>
      </c>
      <c r="L206" s="24">
        <v>18659596969</v>
      </c>
      <c r="M206" s="59"/>
      <c r="N206" s="60"/>
      <c r="O206" s="61"/>
    </row>
    <row r="207" s="1" customFormat="1" ht="14.25" spans="1:15">
      <c r="A207" s="23"/>
      <c r="B207" s="24">
        <v>68</v>
      </c>
      <c r="C207" s="25" t="s">
        <v>222</v>
      </c>
      <c r="D207" s="26" t="s">
        <v>224</v>
      </c>
      <c r="E207" s="24" t="s">
        <v>62</v>
      </c>
      <c r="F207" s="27">
        <v>10.15</v>
      </c>
      <c r="G207" s="31">
        <v>19.23</v>
      </c>
      <c r="H207" s="29">
        <f>F207*G207</f>
        <v>195.1845</v>
      </c>
      <c r="I207" s="25">
        <v>19.98</v>
      </c>
      <c r="J207" s="24" t="s">
        <v>126</v>
      </c>
      <c r="K207" s="24" t="s">
        <v>127</v>
      </c>
      <c r="L207" s="24">
        <v>15080039188</v>
      </c>
      <c r="M207" s="32" t="s">
        <v>41</v>
      </c>
      <c r="N207" s="51"/>
      <c r="O207" s="34"/>
    </row>
    <row r="208" s="1" customFormat="1" ht="14.25" spans="1:15">
      <c r="A208" s="23"/>
      <c r="B208" s="24"/>
      <c r="C208" s="25"/>
      <c r="D208" s="26"/>
      <c r="E208" s="24"/>
      <c r="F208" s="27"/>
      <c r="G208" s="31"/>
      <c r="H208" s="29"/>
      <c r="I208" s="25">
        <v>20.24</v>
      </c>
      <c r="J208" s="24" t="s">
        <v>128</v>
      </c>
      <c r="K208" s="24"/>
      <c r="L208" s="24">
        <v>13859479516</v>
      </c>
      <c r="M208" s="36"/>
      <c r="N208" s="55"/>
      <c r="O208" s="38"/>
    </row>
    <row r="209" s="1" customFormat="1" ht="14.25" spans="1:15">
      <c r="A209" s="23"/>
      <c r="B209" s="24"/>
      <c r="C209" s="25"/>
      <c r="D209" s="26"/>
      <c r="E209" s="24"/>
      <c r="F209" s="27"/>
      <c r="G209" s="31"/>
      <c r="H209" s="29"/>
      <c r="I209" s="25">
        <v>19.23</v>
      </c>
      <c r="J209" s="24" t="s">
        <v>129</v>
      </c>
      <c r="K209" s="24" t="s">
        <v>130</v>
      </c>
      <c r="L209" s="24">
        <v>18659596969</v>
      </c>
      <c r="M209" s="59"/>
      <c r="N209" s="60"/>
      <c r="O209" s="61"/>
    </row>
    <row r="210" s="1" customFormat="1" ht="14.25" spans="1:15">
      <c r="A210" s="23"/>
      <c r="B210" s="24">
        <v>69</v>
      </c>
      <c r="C210" s="25" t="s">
        <v>225</v>
      </c>
      <c r="D210" s="26"/>
      <c r="E210" s="24" t="s">
        <v>226</v>
      </c>
      <c r="F210" s="27">
        <v>1</v>
      </c>
      <c r="G210" s="31">
        <v>6874</v>
      </c>
      <c r="H210" s="29">
        <f>F210*G210</f>
        <v>6874</v>
      </c>
      <c r="I210" s="81" t="s">
        <v>203</v>
      </c>
      <c r="J210" s="82"/>
      <c r="K210" s="82"/>
      <c r="L210" s="83"/>
      <c r="M210" s="32"/>
      <c r="N210" s="51"/>
      <c r="O210" s="34"/>
    </row>
    <row r="211" s="1" customFormat="1" ht="14.25" spans="1:15">
      <c r="A211" s="23"/>
      <c r="B211" s="24"/>
      <c r="C211" s="25"/>
      <c r="D211" s="26"/>
      <c r="E211" s="24"/>
      <c r="F211" s="27"/>
      <c r="G211" s="31"/>
      <c r="H211" s="29"/>
      <c r="I211" s="84"/>
      <c r="J211" s="85"/>
      <c r="K211" s="85"/>
      <c r="L211" s="86"/>
      <c r="M211" s="36"/>
      <c r="N211" s="55"/>
      <c r="O211" s="38"/>
    </row>
    <row r="212" s="1" customFormat="1" ht="14.25" spans="1:15">
      <c r="A212" s="23"/>
      <c r="B212" s="24"/>
      <c r="C212" s="25"/>
      <c r="D212" s="26"/>
      <c r="E212" s="24"/>
      <c r="F212" s="27"/>
      <c r="G212" s="31"/>
      <c r="H212" s="29"/>
      <c r="I212" s="87"/>
      <c r="J212" s="88"/>
      <c r="K212" s="88"/>
      <c r="L212" s="89"/>
      <c r="M212" s="59"/>
      <c r="N212" s="60"/>
      <c r="O212" s="61"/>
    </row>
    <row r="213" s="1" customFormat="1" ht="14.25" spans="1:15">
      <c r="A213" s="23"/>
      <c r="B213" s="24">
        <v>70</v>
      </c>
      <c r="C213" s="25" t="s">
        <v>227</v>
      </c>
      <c r="D213" s="26"/>
      <c r="E213" s="24" t="s">
        <v>226</v>
      </c>
      <c r="F213" s="27">
        <v>2</v>
      </c>
      <c r="G213" s="31">
        <v>10192</v>
      </c>
      <c r="H213" s="29">
        <f>F213*G213</f>
        <v>20384</v>
      </c>
      <c r="I213" s="81" t="s">
        <v>203</v>
      </c>
      <c r="J213" s="82"/>
      <c r="K213" s="82"/>
      <c r="L213" s="83"/>
      <c r="M213" s="32"/>
      <c r="N213" s="51"/>
      <c r="O213" s="34"/>
    </row>
    <row r="214" s="1" customFormat="1" ht="14.25" spans="1:15">
      <c r="A214" s="23"/>
      <c r="B214" s="24"/>
      <c r="C214" s="25"/>
      <c r="D214" s="26"/>
      <c r="E214" s="24"/>
      <c r="F214" s="27"/>
      <c r="G214" s="31"/>
      <c r="H214" s="29"/>
      <c r="I214" s="84"/>
      <c r="J214" s="85"/>
      <c r="K214" s="85"/>
      <c r="L214" s="86"/>
      <c r="M214" s="36"/>
      <c r="N214" s="55"/>
      <c r="O214" s="38"/>
    </row>
    <row r="215" s="1" customFormat="1" ht="14.25" spans="1:15">
      <c r="A215" s="23"/>
      <c r="B215" s="24"/>
      <c r="C215" s="25"/>
      <c r="D215" s="26"/>
      <c r="E215" s="24"/>
      <c r="F215" s="27"/>
      <c r="G215" s="31"/>
      <c r="H215" s="29"/>
      <c r="I215" s="87"/>
      <c r="J215" s="88"/>
      <c r="K215" s="88"/>
      <c r="L215" s="89"/>
      <c r="M215" s="59"/>
      <c r="N215" s="60"/>
      <c r="O215" s="61"/>
    </row>
    <row r="216" s="1" customFormat="1" ht="14.25" spans="1:15">
      <c r="A216" s="23"/>
      <c r="B216" s="24">
        <v>71</v>
      </c>
      <c r="C216" s="25" t="s">
        <v>228</v>
      </c>
      <c r="D216" s="26"/>
      <c r="E216" s="24" t="s">
        <v>226</v>
      </c>
      <c r="F216" s="27">
        <v>1</v>
      </c>
      <c r="G216" s="31">
        <v>12699</v>
      </c>
      <c r="H216" s="29">
        <f>F216*G216</f>
        <v>12699</v>
      </c>
      <c r="I216" s="81" t="s">
        <v>203</v>
      </c>
      <c r="J216" s="82"/>
      <c r="K216" s="82"/>
      <c r="L216" s="83"/>
      <c r="M216" s="32"/>
      <c r="N216" s="51"/>
      <c r="O216" s="34"/>
    </row>
    <row r="217" s="1" customFormat="1" ht="14.25" spans="1:15">
      <c r="A217" s="23"/>
      <c r="B217" s="24"/>
      <c r="C217" s="25"/>
      <c r="D217" s="26"/>
      <c r="E217" s="24"/>
      <c r="F217" s="27"/>
      <c r="G217" s="31"/>
      <c r="H217" s="29"/>
      <c r="I217" s="84"/>
      <c r="J217" s="85"/>
      <c r="K217" s="85"/>
      <c r="L217" s="86"/>
      <c r="M217" s="36"/>
      <c r="N217" s="55"/>
      <c r="O217" s="38"/>
    </row>
    <row r="218" s="1" customFormat="1" ht="14.25" spans="1:15">
      <c r="A218" s="23"/>
      <c r="B218" s="24"/>
      <c r="C218" s="25"/>
      <c r="D218" s="26"/>
      <c r="E218" s="24"/>
      <c r="F218" s="27"/>
      <c r="G218" s="31"/>
      <c r="H218" s="29"/>
      <c r="I218" s="87"/>
      <c r="J218" s="88"/>
      <c r="K218" s="88"/>
      <c r="L218" s="89"/>
      <c r="M218" s="59"/>
      <c r="N218" s="60"/>
      <c r="O218" s="61"/>
    </row>
    <row r="219" s="1" customFormat="1" ht="14.25" spans="1:15">
      <c r="A219" s="23"/>
      <c r="B219" s="24">
        <v>72</v>
      </c>
      <c r="C219" s="25" t="s">
        <v>229</v>
      </c>
      <c r="D219" s="26"/>
      <c r="E219" s="24" t="s">
        <v>109</v>
      </c>
      <c r="F219" s="27">
        <v>24</v>
      </c>
      <c r="G219" s="31">
        <v>2550</v>
      </c>
      <c r="H219" s="29">
        <f>F219*G219</f>
        <v>61200</v>
      </c>
      <c r="I219" s="81" t="s">
        <v>203</v>
      </c>
      <c r="J219" s="82"/>
      <c r="K219" s="82"/>
      <c r="L219" s="83"/>
      <c r="M219" s="32"/>
      <c r="N219" s="51"/>
      <c r="O219" s="34"/>
    </row>
    <row r="220" s="1" customFormat="1" ht="14.25" spans="1:15">
      <c r="A220" s="23"/>
      <c r="B220" s="24"/>
      <c r="C220" s="25"/>
      <c r="D220" s="26"/>
      <c r="E220" s="24"/>
      <c r="F220" s="27"/>
      <c r="G220" s="31"/>
      <c r="H220" s="29"/>
      <c r="I220" s="84"/>
      <c r="J220" s="85"/>
      <c r="K220" s="85"/>
      <c r="L220" s="86"/>
      <c r="M220" s="36"/>
      <c r="N220" s="55"/>
      <c r="O220" s="38"/>
    </row>
    <row r="221" s="1" customFormat="1" ht="14.25" spans="1:15">
      <c r="A221" s="23"/>
      <c r="B221" s="24"/>
      <c r="C221" s="25"/>
      <c r="D221" s="26"/>
      <c r="E221" s="24"/>
      <c r="F221" s="27"/>
      <c r="G221" s="31"/>
      <c r="H221" s="29"/>
      <c r="I221" s="87"/>
      <c r="J221" s="88"/>
      <c r="K221" s="88"/>
      <c r="L221" s="89"/>
      <c r="M221" s="59"/>
      <c r="N221" s="60"/>
      <c r="O221" s="61"/>
    </row>
    <row r="222" s="1" customFormat="1" ht="14.25" spans="1:15">
      <c r="A222" s="23"/>
      <c r="B222" s="24">
        <v>73</v>
      </c>
      <c r="C222" s="25" t="s">
        <v>230</v>
      </c>
      <c r="D222" s="26"/>
      <c r="E222" s="24" t="s">
        <v>109</v>
      </c>
      <c r="F222" s="27">
        <v>12</v>
      </c>
      <c r="G222" s="31">
        <v>2380</v>
      </c>
      <c r="H222" s="29">
        <f>F222*G222</f>
        <v>28560</v>
      </c>
      <c r="I222" s="81" t="s">
        <v>203</v>
      </c>
      <c r="J222" s="82"/>
      <c r="K222" s="82"/>
      <c r="L222" s="83"/>
      <c r="M222" s="32"/>
      <c r="N222" s="51"/>
      <c r="O222" s="34"/>
    </row>
    <row r="223" s="1" customFormat="1" ht="14.25" spans="1:15">
      <c r="A223" s="23"/>
      <c r="B223" s="24"/>
      <c r="C223" s="25"/>
      <c r="D223" s="26"/>
      <c r="E223" s="24"/>
      <c r="F223" s="27"/>
      <c r="G223" s="31"/>
      <c r="H223" s="29"/>
      <c r="I223" s="84"/>
      <c r="J223" s="85"/>
      <c r="K223" s="85"/>
      <c r="L223" s="86"/>
      <c r="M223" s="36"/>
      <c r="N223" s="55"/>
      <c r="O223" s="38"/>
    </row>
    <row r="224" s="1" customFormat="1" ht="14.25" spans="1:15">
      <c r="A224" s="23"/>
      <c r="B224" s="24"/>
      <c r="C224" s="25"/>
      <c r="D224" s="26"/>
      <c r="E224" s="24"/>
      <c r="F224" s="27"/>
      <c r="G224" s="31"/>
      <c r="H224" s="29"/>
      <c r="I224" s="87"/>
      <c r="J224" s="88"/>
      <c r="K224" s="88"/>
      <c r="L224" s="89"/>
      <c r="M224" s="59"/>
      <c r="N224" s="60"/>
      <c r="O224" s="61"/>
    </row>
    <row r="225" s="1" customFormat="1" ht="14.25" spans="1:15">
      <c r="A225" s="23"/>
      <c r="B225" s="24">
        <v>74</v>
      </c>
      <c r="C225" s="25" t="s">
        <v>231</v>
      </c>
      <c r="D225" s="26"/>
      <c r="E225" s="24" t="s">
        <v>232</v>
      </c>
      <c r="F225" s="27">
        <v>15</v>
      </c>
      <c r="G225" s="31">
        <v>150</v>
      </c>
      <c r="H225" s="29">
        <f>F225*G225</f>
        <v>2250</v>
      </c>
      <c r="I225" s="81" t="s">
        <v>203</v>
      </c>
      <c r="J225" s="82"/>
      <c r="K225" s="82"/>
      <c r="L225" s="83"/>
      <c r="M225" s="32"/>
      <c r="N225" s="51"/>
      <c r="O225" s="34"/>
    </row>
    <row r="226" s="1" customFormat="1" ht="14.25" spans="1:15">
      <c r="A226" s="23"/>
      <c r="B226" s="24"/>
      <c r="C226" s="25"/>
      <c r="D226" s="26"/>
      <c r="E226" s="24"/>
      <c r="F226" s="27"/>
      <c r="G226" s="31"/>
      <c r="H226" s="29"/>
      <c r="I226" s="84"/>
      <c r="J226" s="85"/>
      <c r="K226" s="85"/>
      <c r="L226" s="86"/>
      <c r="M226" s="36"/>
      <c r="N226" s="55"/>
      <c r="O226" s="38"/>
    </row>
    <row r="227" s="1" customFormat="1" ht="14.25" spans="1:15">
      <c r="A227" s="23"/>
      <c r="B227" s="24"/>
      <c r="C227" s="25"/>
      <c r="D227" s="26"/>
      <c r="E227" s="24"/>
      <c r="F227" s="27"/>
      <c r="G227" s="31"/>
      <c r="H227" s="29"/>
      <c r="I227" s="87"/>
      <c r="J227" s="88"/>
      <c r="K227" s="88"/>
      <c r="L227" s="89"/>
      <c r="M227" s="59"/>
      <c r="N227" s="60"/>
      <c r="O227" s="61"/>
    </row>
    <row r="228" s="1" customFormat="1" ht="14.25" spans="1:15">
      <c r="A228" s="23"/>
      <c r="B228" s="24">
        <v>75</v>
      </c>
      <c r="C228" s="25" t="s">
        <v>233</v>
      </c>
      <c r="D228" s="26"/>
      <c r="E228" s="24" t="s">
        <v>232</v>
      </c>
      <c r="F228" s="27">
        <v>36</v>
      </c>
      <c r="G228" s="31">
        <v>150</v>
      </c>
      <c r="H228" s="29">
        <f>F228*G228</f>
        <v>5400</v>
      </c>
      <c r="I228" s="81" t="s">
        <v>203</v>
      </c>
      <c r="J228" s="82"/>
      <c r="K228" s="82"/>
      <c r="L228" s="83"/>
      <c r="M228" s="32"/>
      <c r="N228" s="51"/>
      <c r="O228" s="34"/>
    </row>
    <row r="229" s="1" customFormat="1" ht="14.25" spans="1:15">
      <c r="A229" s="23"/>
      <c r="B229" s="24"/>
      <c r="C229" s="25"/>
      <c r="D229" s="26"/>
      <c r="E229" s="24"/>
      <c r="F229" s="27"/>
      <c r="G229" s="31"/>
      <c r="H229" s="29"/>
      <c r="I229" s="84"/>
      <c r="J229" s="85"/>
      <c r="K229" s="85"/>
      <c r="L229" s="86"/>
      <c r="M229" s="36"/>
      <c r="N229" s="55"/>
      <c r="O229" s="38"/>
    </row>
    <row r="230" s="1" customFormat="1" ht="14.25" spans="1:15">
      <c r="A230" s="23"/>
      <c r="B230" s="24"/>
      <c r="C230" s="25"/>
      <c r="D230" s="26"/>
      <c r="E230" s="24"/>
      <c r="F230" s="27"/>
      <c r="G230" s="31"/>
      <c r="H230" s="29"/>
      <c r="I230" s="87"/>
      <c r="J230" s="88"/>
      <c r="K230" s="88"/>
      <c r="L230" s="89"/>
      <c r="M230" s="59"/>
      <c r="N230" s="60"/>
      <c r="O230" s="61"/>
    </row>
    <row r="231" s="1" customFormat="1" ht="14.25" spans="1:15">
      <c r="A231" s="23"/>
      <c r="B231" s="24">
        <v>76</v>
      </c>
      <c r="C231" s="25" t="s">
        <v>234</v>
      </c>
      <c r="D231" s="26"/>
      <c r="E231" s="24" t="s">
        <v>235</v>
      </c>
      <c r="F231" s="27">
        <v>2</v>
      </c>
      <c r="G231" s="31">
        <v>100</v>
      </c>
      <c r="H231" s="29">
        <f>F231*G231</f>
        <v>200</v>
      </c>
      <c r="I231" s="81" t="s">
        <v>203</v>
      </c>
      <c r="J231" s="82"/>
      <c r="K231" s="82"/>
      <c r="L231" s="83"/>
      <c r="M231" s="32"/>
      <c r="N231" s="51"/>
      <c r="O231" s="34"/>
    </row>
    <row r="232" s="1" customFormat="1" ht="14.25" spans="1:15">
      <c r="A232" s="23"/>
      <c r="B232" s="24"/>
      <c r="C232" s="25"/>
      <c r="D232" s="26"/>
      <c r="E232" s="24"/>
      <c r="F232" s="27"/>
      <c r="G232" s="31"/>
      <c r="H232" s="29"/>
      <c r="I232" s="84"/>
      <c r="J232" s="85"/>
      <c r="K232" s="85"/>
      <c r="L232" s="86"/>
      <c r="M232" s="36"/>
      <c r="N232" s="55"/>
      <c r="O232" s="38"/>
    </row>
    <row r="233" s="1" customFormat="1" ht="14.25" spans="1:15">
      <c r="A233" s="23"/>
      <c r="B233" s="24"/>
      <c r="C233" s="25"/>
      <c r="D233" s="26"/>
      <c r="E233" s="24"/>
      <c r="F233" s="27"/>
      <c r="G233" s="31"/>
      <c r="H233" s="29"/>
      <c r="I233" s="87"/>
      <c r="J233" s="88"/>
      <c r="K233" s="88"/>
      <c r="L233" s="89"/>
      <c r="M233" s="59"/>
      <c r="N233" s="60"/>
      <c r="O233" s="61"/>
    </row>
    <row r="234" s="1" customFormat="1" ht="14.25" spans="1:15">
      <c r="A234" s="23"/>
      <c r="B234" s="24">
        <v>77</v>
      </c>
      <c r="C234" s="25" t="s">
        <v>236</v>
      </c>
      <c r="D234" s="26"/>
      <c r="E234" s="24" t="s">
        <v>109</v>
      </c>
      <c r="F234" s="27">
        <v>15</v>
      </c>
      <c r="G234" s="31">
        <v>765</v>
      </c>
      <c r="H234" s="29">
        <f>F234*G234</f>
        <v>11475</v>
      </c>
      <c r="I234" s="81" t="s">
        <v>203</v>
      </c>
      <c r="J234" s="82"/>
      <c r="K234" s="82"/>
      <c r="L234" s="83"/>
      <c r="M234" s="32"/>
      <c r="N234" s="51"/>
      <c r="O234" s="34"/>
    </row>
    <row r="235" s="1" customFormat="1" ht="14.25" spans="1:15">
      <c r="A235" s="23"/>
      <c r="B235" s="24"/>
      <c r="C235" s="25"/>
      <c r="D235" s="26"/>
      <c r="E235" s="24"/>
      <c r="F235" s="27"/>
      <c r="G235" s="31"/>
      <c r="H235" s="29"/>
      <c r="I235" s="84"/>
      <c r="J235" s="85"/>
      <c r="K235" s="85"/>
      <c r="L235" s="86"/>
      <c r="M235" s="36"/>
      <c r="N235" s="55"/>
      <c r="O235" s="38"/>
    </row>
    <row r="236" s="1" customFormat="1" ht="14.25" spans="1:15">
      <c r="A236" s="23"/>
      <c r="B236" s="24"/>
      <c r="C236" s="25"/>
      <c r="D236" s="26"/>
      <c r="E236" s="24"/>
      <c r="F236" s="27"/>
      <c r="G236" s="31"/>
      <c r="H236" s="29"/>
      <c r="I236" s="87"/>
      <c r="J236" s="88"/>
      <c r="K236" s="88"/>
      <c r="L236" s="89"/>
      <c r="M236" s="59"/>
      <c r="N236" s="60"/>
      <c r="O236" s="61"/>
    </row>
    <row r="237" s="1" customFormat="1" ht="14.25" spans="1:15">
      <c r="A237" s="23"/>
      <c r="B237" s="24">
        <v>78</v>
      </c>
      <c r="C237" s="25" t="s">
        <v>237</v>
      </c>
      <c r="D237" s="26"/>
      <c r="E237" s="24" t="s">
        <v>109</v>
      </c>
      <c r="F237" s="27">
        <v>5</v>
      </c>
      <c r="G237" s="31">
        <v>35000</v>
      </c>
      <c r="H237" s="29">
        <f>F237*G237</f>
        <v>175000</v>
      </c>
      <c r="I237" s="48" t="s">
        <v>238</v>
      </c>
      <c r="J237" s="49"/>
      <c r="K237" s="49"/>
      <c r="L237" s="50"/>
      <c r="M237" s="32"/>
      <c r="N237" s="51"/>
      <c r="O237" s="34"/>
    </row>
    <row r="238" s="1" customFormat="1" ht="14.25" spans="1:15">
      <c r="A238" s="23"/>
      <c r="B238" s="24"/>
      <c r="C238" s="25"/>
      <c r="D238" s="26"/>
      <c r="E238" s="24"/>
      <c r="F238" s="27"/>
      <c r="G238" s="31"/>
      <c r="H238" s="29"/>
      <c r="I238" s="52"/>
      <c r="J238" s="53"/>
      <c r="K238" s="53"/>
      <c r="L238" s="54"/>
      <c r="M238" s="36"/>
      <c r="N238" s="55"/>
      <c r="O238" s="38"/>
    </row>
    <row r="239" s="1" customFormat="1" ht="14.25" spans="1:15">
      <c r="A239" s="23"/>
      <c r="B239" s="24"/>
      <c r="C239" s="25"/>
      <c r="D239" s="26"/>
      <c r="E239" s="24"/>
      <c r="F239" s="27"/>
      <c r="G239" s="31"/>
      <c r="H239" s="29"/>
      <c r="I239" s="56"/>
      <c r="J239" s="57"/>
      <c r="K239" s="57"/>
      <c r="L239" s="58"/>
      <c r="M239" s="59"/>
      <c r="N239" s="60"/>
      <c r="O239" s="61"/>
    </row>
    <row r="240" s="1" customFormat="1" ht="14.25" spans="1:15">
      <c r="A240" s="23"/>
      <c r="B240" s="24">
        <v>79</v>
      </c>
      <c r="C240" s="25" t="s">
        <v>239</v>
      </c>
      <c r="D240" s="26"/>
      <c r="E240" s="24" t="s">
        <v>109</v>
      </c>
      <c r="F240" s="27">
        <v>5</v>
      </c>
      <c r="G240" s="31">
        <v>44712.108</v>
      </c>
      <c r="H240" s="29">
        <f>F240*G240</f>
        <v>223560.54</v>
      </c>
      <c r="I240" s="48" t="s">
        <v>238</v>
      </c>
      <c r="J240" s="49"/>
      <c r="K240" s="49"/>
      <c r="L240" s="50"/>
      <c r="M240" s="32"/>
      <c r="N240" s="51"/>
      <c r="O240" s="34"/>
    </row>
    <row r="241" s="1" customFormat="1" ht="14.25" spans="1:15">
      <c r="A241" s="23"/>
      <c r="B241" s="24"/>
      <c r="C241" s="25"/>
      <c r="D241" s="26"/>
      <c r="E241" s="24"/>
      <c r="F241" s="27"/>
      <c r="G241" s="31"/>
      <c r="H241" s="29"/>
      <c r="I241" s="52"/>
      <c r="J241" s="53"/>
      <c r="K241" s="53"/>
      <c r="L241" s="54"/>
      <c r="M241" s="36"/>
      <c r="N241" s="55"/>
      <c r="O241" s="38"/>
    </row>
    <row r="242" s="1" customFormat="1" ht="14.25" spans="1:15">
      <c r="A242" s="23"/>
      <c r="B242" s="24"/>
      <c r="C242" s="25"/>
      <c r="D242" s="26"/>
      <c r="E242" s="24"/>
      <c r="F242" s="27"/>
      <c r="G242" s="31"/>
      <c r="H242" s="29"/>
      <c r="I242" s="56"/>
      <c r="J242" s="57"/>
      <c r="K242" s="57"/>
      <c r="L242" s="58"/>
      <c r="M242" s="59"/>
      <c r="N242" s="60"/>
      <c r="O242" s="61"/>
    </row>
    <row r="243" s="1" customFormat="1" ht="14.25" spans="1:15">
      <c r="A243" s="23"/>
      <c r="B243" s="24">
        <v>80</v>
      </c>
      <c r="C243" s="25" t="s">
        <v>240</v>
      </c>
      <c r="D243" s="26"/>
      <c r="E243" s="24" t="s">
        <v>109</v>
      </c>
      <c r="F243" s="27">
        <v>5</v>
      </c>
      <c r="G243" s="31">
        <v>25596.2</v>
      </c>
      <c r="H243" s="29">
        <f>F243*G243</f>
        <v>127981</v>
      </c>
      <c r="I243" s="48" t="s">
        <v>238</v>
      </c>
      <c r="J243" s="49"/>
      <c r="K243" s="49"/>
      <c r="L243" s="50"/>
      <c r="M243" s="32"/>
      <c r="N243" s="51"/>
      <c r="O243" s="34"/>
    </row>
    <row r="244" s="1" customFormat="1" ht="14.25" spans="1:15">
      <c r="A244" s="23"/>
      <c r="B244" s="24"/>
      <c r="C244" s="25"/>
      <c r="D244" s="26"/>
      <c r="E244" s="24"/>
      <c r="F244" s="27"/>
      <c r="G244" s="31"/>
      <c r="H244" s="29"/>
      <c r="I244" s="52"/>
      <c r="J244" s="53"/>
      <c r="K244" s="53"/>
      <c r="L244" s="54"/>
      <c r="M244" s="36"/>
      <c r="N244" s="55"/>
      <c r="O244" s="38"/>
    </row>
    <row r="245" s="1" customFormat="1" ht="14.25" spans="1:15">
      <c r="A245" s="23"/>
      <c r="B245" s="24"/>
      <c r="C245" s="25"/>
      <c r="D245" s="26"/>
      <c r="E245" s="24"/>
      <c r="F245" s="27"/>
      <c r="G245" s="31"/>
      <c r="H245" s="29"/>
      <c r="I245" s="56"/>
      <c r="J245" s="57"/>
      <c r="K245" s="57"/>
      <c r="L245" s="58"/>
      <c r="M245" s="59"/>
      <c r="N245" s="60"/>
      <c r="O245" s="61"/>
    </row>
    <row r="246" s="1" customFormat="1" ht="14.25" spans="1:15">
      <c r="A246" s="23"/>
      <c r="B246" s="24">
        <v>81</v>
      </c>
      <c r="C246" s="25" t="s">
        <v>241</v>
      </c>
      <c r="D246" s="26"/>
      <c r="E246" s="24" t="s">
        <v>109</v>
      </c>
      <c r="F246" s="27">
        <v>15</v>
      </c>
      <c r="G246" s="31">
        <v>1700</v>
      </c>
      <c r="H246" s="29">
        <f>F246*G246</f>
        <v>25500</v>
      </c>
      <c r="I246" s="48" t="s">
        <v>203</v>
      </c>
      <c r="J246" s="49"/>
      <c r="K246" s="49"/>
      <c r="L246" s="50"/>
      <c r="M246" s="32"/>
      <c r="N246" s="51"/>
      <c r="O246" s="34"/>
    </row>
    <row r="247" s="1" customFormat="1" ht="14.25" spans="1:15">
      <c r="A247" s="23"/>
      <c r="B247" s="24"/>
      <c r="C247" s="25"/>
      <c r="D247" s="26"/>
      <c r="E247" s="24"/>
      <c r="F247" s="27"/>
      <c r="G247" s="31"/>
      <c r="H247" s="29"/>
      <c r="I247" s="52"/>
      <c r="J247" s="53"/>
      <c r="K247" s="53"/>
      <c r="L247" s="54"/>
      <c r="M247" s="36"/>
      <c r="N247" s="55"/>
      <c r="O247" s="38"/>
    </row>
    <row r="248" s="1" customFormat="1" ht="14.25" spans="1:15">
      <c r="A248" s="23"/>
      <c r="B248" s="24"/>
      <c r="C248" s="25"/>
      <c r="D248" s="26"/>
      <c r="E248" s="24"/>
      <c r="F248" s="27"/>
      <c r="G248" s="31"/>
      <c r="H248" s="29"/>
      <c r="I248" s="56"/>
      <c r="J248" s="57"/>
      <c r="K248" s="57"/>
      <c r="L248" s="58"/>
      <c r="M248" s="59"/>
      <c r="N248" s="60"/>
      <c r="O248" s="61"/>
    </row>
    <row r="249" s="1" customFormat="1" ht="14.25" spans="1:15">
      <c r="A249" s="23"/>
      <c r="B249" s="24">
        <v>82</v>
      </c>
      <c r="C249" s="25" t="s">
        <v>242</v>
      </c>
      <c r="D249" s="26"/>
      <c r="E249" s="24" t="s">
        <v>243</v>
      </c>
      <c r="F249" s="27">
        <v>5</v>
      </c>
      <c r="G249" s="31">
        <v>1000</v>
      </c>
      <c r="H249" s="29">
        <f>F249*G249</f>
        <v>5000</v>
      </c>
      <c r="I249" s="48" t="s">
        <v>203</v>
      </c>
      <c r="J249" s="49"/>
      <c r="K249" s="49"/>
      <c r="L249" s="50"/>
      <c r="M249" s="32"/>
      <c r="N249" s="51"/>
      <c r="O249" s="34"/>
    </row>
    <row r="250" s="1" customFormat="1" ht="14.25" spans="1:15">
      <c r="A250" s="23"/>
      <c r="B250" s="24"/>
      <c r="C250" s="25"/>
      <c r="D250" s="26"/>
      <c r="E250" s="24"/>
      <c r="F250" s="27"/>
      <c r="G250" s="31"/>
      <c r="H250" s="29"/>
      <c r="I250" s="52"/>
      <c r="J250" s="53"/>
      <c r="K250" s="53"/>
      <c r="L250" s="54"/>
      <c r="M250" s="36"/>
      <c r="N250" s="55"/>
      <c r="O250" s="38"/>
    </row>
    <row r="251" s="1" customFormat="1" ht="19" customHeight="1" spans="1:15">
      <c r="A251" s="23"/>
      <c r="B251" s="24"/>
      <c r="C251" s="25"/>
      <c r="D251" s="26"/>
      <c r="E251" s="24"/>
      <c r="F251" s="27"/>
      <c r="G251" s="31"/>
      <c r="H251" s="29"/>
      <c r="I251" s="56"/>
      <c r="J251" s="57"/>
      <c r="K251" s="57"/>
      <c r="L251" s="58"/>
      <c r="M251" s="59"/>
      <c r="N251" s="60"/>
      <c r="O251" s="61"/>
    </row>
    <row r="252" s="1" customFormat="1" ht="14.25" spans="1:15">
      <c r="A252" s="23"/>
      <c r="B252" s="24">
        <v>83</v>
      </c>
      <c r="C252" s="25" t="s">
        <v>244</v>
      </c>
      <c r="D252" s="26"/>
      <c r="E252" s="24" t="s">
        <v>243</v>
      </c>
      <c r="F252" s="27">
        <v>1</v>
      </c>
      <c r="G252" s="31">
        <v>14450</v>
      </c>
      <c r="H252" s="29">
        <f>F252*G252</f>
        <v>14450</v>
      </c>
      <c r="I252" s="48" t="s">
        <v>203</v>
      </c>
      <c r="J252" s="49"/>
      <c r="K252" s="49"/>
      <c r="L252" s="50"/>
      <c r="M252" s="32"/>
      <c r="N252" s="51"/>
      <c r="O252" s="34"/>
    </row>
    <row r="253" s="1" customFormat="1" ht="14.25" spans="1:15">
      <c r="A253" s="23"/>
      <c r="B253" s="24"/>
      <c r="C253" s="25"/>
      <c r="D253" s="26"/>
      <c r="E253" s="24"/>
      <c r="F253" s="27"/>
      <c r="G253" s="31"/>
      <c r="H253" s="29"/>
      <c r="I253" s="52"/>
      <c r="J253" s="53"/>
      <c r="K253" s="53"/>
      <c r="L253" s="54"/>
      <c r="M253" s="36"/>
      <c r="N253" s="55"/>
      <c r="O253" s="38"/>
    </row>
    <row r="254" s="1" customFormat="1" ht="14.25" spans="1:15">
      <c r="A254" s="23"/>
      <c r="B254" s="24"/>
      <c r="C254" s="25"/>
      <c r="D254" s="26"/>
      <c r="E254" s="24"/>
      <c r="F254" s="27"/>
      <c r="G254" s="31"/>
      <c r="H254" s="29"/>
      <c r="I254" s="56"/>
      <c r="J254" s="57"/>
      <c r="K254" s="57"/>
      <c r="L254" s="58"/>
      <c r="M254" s="59"/>
      <c r="N254" s="60"/>
      <c r="O254" s="61"/>
    </row>
    <row r="255" s="1" customFormat="1" ht="14.25" spans="1:15">
      <c r="A255" s="23"/>
      <c r="B255" s="24">
        <v>84</v>
      </c>
      <c r="C255" s="25" t="s">
        <v>245</v>
      </c>
      <c r="D255" s="26"/>
      <c r="E255" s="24" t="s">
        <v>243</v>
      </c>
      <c r="F255" s="27">
        <v>1</v>
      </c>
      <c r="G255" s="31">
        <v>2006</v>
      </c>
      <c r="H255" s="29">
        <f>F255*G255</f>
        <v>2006</v>
      </c>
      <c r="I255" s="48" t="s">
        <v>203</v>
      </c>
      <c r="J255" s="49"/>
      <c r="K255" s="49"/>
      <c r="L255" s="50"/>
      <c r="M255" s="32"/>
      <c r="N255" s="51"/>
      <c r="O255" s="34"/>
    </row>
    <row r="256" s="1" customFormat="1" ht="14.25" spans="1:15">
      <c r="A256" s="23"/>
      <c r="B256" s="24"/>
      <c r="C256" s="25"/>
      <c r="D256" s="26"/>
      <c r="E256" s="24"/>
      <c r="F256" s="27"/>
      <c r="G256" s="31"/>
      <c r="H256" s="29"/>
      <c r="I256" s="52"/>
      <c r="J256" s="53"/>
      <c r="K256" s="53"/>
      <c r="L256" s="54"/>
      <c r="M256" s="36"/>
      <c r="N256" s="55"/>
      <c r="O256" s="38"/>
    </row>
    <row r="257" s="1" customFormat="1" ht="14.25" spans="1:15">
      <c r="A257" s="23"/>
      <c r="B257" s="24"/>
      <c r="C257" s="25"/>
      <c r="D257" s="26"/>
      <c r="E257" s="24"/>
      <c r="F257" s="27"/>
      <c r="G257" s="31"/>
      <c r="H257" s="29"/>
      <c r="I257" s="56"/>
      <c r="J257" s="57"/>
      <c r="K257" s="57"/>
      <c r="L257" s="58"/>
      <c r="M257" s="59"/>
      <c r="N257" s="60"/>
      <c r="O257" s="61"/>
    </row>
    <row r="258" s="1" customFormat="1" ht="14.25" spans="1:15">
      <c r="A258" s="23"/>
      <c r="B258" s="24">
        <v>85</v>
      </c>
      <c r="C258" s="25" t="s">
        <v>246</v>
      </c>
      <c r="D258" s="26"/>
      <c r="E258" s="24" t="s">
        <v>243</v>
      </c>
      <c r="F258" s="27">
        <v>1</v>
      </c>
      <c r="G258" s="31">
        <v>25500</v>
      </c>
      <c r="H258" s="29">
        <f>F258*G258</f>
        <v>25500</v>
      </c>
      <c r="I258" s="48" t="s">
        <v>203</v>
      </c>
      <c r="J258" s="49"/>
      <c r="K258" s="49"/>
      <c r="L258" s="50"/>
      <c r="M258" s="32"/>
      <c r="N258" s="51"/>
      <c r="O258" s="34"/>
    </row>
    <row r="259" s="1" customFormat="1" ht="14.25" spans="1:15">
      <c r="A259" s="23"/>
      <c r="B259" s="24"/>
      <c r="C259" s="25"/>
      <c r="D259" s="26"/>
      <c r="E259" s="24"/>
      <c r="F259" s="27"/>
      <c r="G259" s="31"/>
      <c r="H259" s="29"/>
      <c r="I259" s="52"/>
      <c r="J259" s="53"/>
      <c r="K259" s="53"/>
      <c r="L259" s="54"/>
      <c r="M259" s="36"/>
      <c r="N259" s="55"/>
      <c r="O259" s="38"/>
    </row>
    <row r="260" s="1" customFormat="1" ht="14.25" spans="1:15">
      <c r="A260" s="23"/>
      <c r="B260" s="24"/>
      <c r="C260" s="25"/>
      <c r="D260" s="26"/>
      <c r="E260" s="24"/>
      <c r="F260" s="27"/>
      <c r="G260" s="31"/>
      <c r="H260" s="29"/>
      <c r="I260" s="56"/>
      <c r="J260" s="57"/>
      <c r="K260" s="57"/>
      <c r="L260" s="58"/>
      <c r="M260" s="59"/>
      <c r="N260" s="60"/>
      <c r="O260" s="61"/>
    </row>
    <row r="261" s="1" customFormat="1" ht="14.25" spans="1:15">
      <c r="A261" s="23"/>
      <c r="B261" s="24">
        <v>86</v>
      </c>
      <c r="C261" s="25" t="s">
        <v>247</v>
      </c>
      <c r="D261" s="26"/>
      <c r="E261" s="24" t="s">
        <v>243</v>
      </c>
      <c r="F261" s="27">
        <v>1</v>
      </c>
      <c r="G261" s="31">
        <v>765</v>
      </c>
      <c r="H261" s="29">
        <f>F261*G261</f>
        <v>765</v>
      </c>
      <c r="I261" s="48" t="s">
        <v>203</v>
      </c>
      <c r="J261" s="49"/>
      <c r="K261" s="49"/>
      <c r="L261" s="50"/>
      <c r="M261" s="32"/>
      <c r="N261" s="51"/>
      <c r="O261" s="34"/>
    </row>
    <row r="262" s="1" customFormat="1" ht="14.25" spans="1:15">
      <c r="A262" s="23"/>
      <c r="B262" s="24"/>
      <c r="C262" s="25"/>
      <c r="D262" s="26"/>
      <c r="E262" s="24"/>
      <c r="F262" s="27"/>
      <c r="G262" s="31"/>
      <c r="H262" s="29"/>
      <c r="I262" s="52"/>
      <c r="J262" s="53"/>
      <c r="K262" s="53"/>
      <c r="L262" s="54"/>
      <c r="M262" s="36"/>
      <c r="N262" s="55"/>
      <c r="O262" s="38"/>
    </row>
    <row r="263" s="1" customFormat="1" ht="21" customHeight="1" spans="1:15">
      <c r="A263" s="23"/>
      <c r="B263" s="24"/>
      <c r="C263" s="25"/>
      <c r="D263" s="26"/>
      <c r="E263" s="24"/>
      <c r="F263" s="27"/>
      <c r="G263" s="31"/>
      <c r="H263" s="29"/>
      <c r="I263" s="56"/>
      <c r="J263" s="57"/>
      <c r="K263" s="57"/>
      <c r="L263" s="58"/>
      <c r="M263" s="59"/>
      <c r="N263" s="60"/>
      <c r="O263" s="61"/>
    </row>
    <row r="264" s="1" customFormat="1" ht="14.25" spans="1:15">
      <c r="A264" s="23"/>
      <c r="B264" s="24">
        <v>87</v>
      </c>
      <c r="C264" s="25" t="s">
        <v>248</v>
      </c>
      <c r="D264" s="26"/>
      <c r="E264" s="24" t="s">
        <v>243</v>
      </c>
      <c r="F264" s="27">
        <v>10</v>
      </c>
      <c r="G264" s="31">
        <v>595</v>
      </c>
      <c r="H264" s="29">
        <f>F264*G264</f>
        <v>5950</v>
      </c>
      <c r="I264" s="48" t="s">
        <v>203</v>
      </c>
      <c r="J264" s="49"/>
      <c r="K264" s="49"/>
      <c r="L264" s="50"/>
      <c r="M264" s="32"/>
      <c r="N264" s="51"/>
      <c r="O264" s="34"/>
    </row>
    <row r="265" s="1" customFormat="1" ht="14.25" spans="1:15">
      <c r="A265" s="23"/>
      <c r="B265" s="24"/>
      <c r="C265" s="25"/>
      <c r="D265" s="26"/>
      <c r="E265" s="24"/>
      <c r="F265" s="27"/>
      <c r="G265" s="31"/>
      <c r="H265" s="29"/>
      <c r="I265" s="52"/>
      <c r="J265" s="53"/>
      <c r="K265" s="53"/>
      <c r="L265" s="54"/>
      <c r="M265" s="36"/>
      <c r="N265" s="55"/>
      <c r="O265" s="38"/>
    </row>
    <row r="266" s="1" customFormat="1" ht="6" customHeight="1" spans="1:15">
      <c r="A266" s="23"/>
      <c r="B266" s="24"/>
      <c r="C266" s="25"/>
      <c r="D266" s="26"/>
      <c r="E266" s="24"/>
      <c r="F266" s="27"/>
      <c r="G266" s="31"/>
      <c r="H266" s="29"/>
      <c r="I266" s="56"/>
      <c r="J266" s="57"/>
      <c r="K266" s="57"/>
      <c r="L266" s="58"/>
      <c r="M266" s="59"/>
      <c r="N266" s="60"/>
      <c r="O266" s="61"/>
    </row>
    <row r="267" s="1" customFormat="1" ht="14.25" spans="1:15">
      <c r="A267" s="23"/>
      <c r="B267" s="24">
        <v>88</v>
      </c>
      <c r="C267" s="25" t="s">
        <v>249</v>
      </c>
      <c r="D267" s="26"/>
      <c r="E267" s="24" t="s">
        <v>150</v>
      </c>
      <c r="F267" s="27">
        <v>1</v>
      </c>
      <c r="G267" s="31">
        <v>650</v>
      </c>
      <c r="H267" s="29">
        <f>F267*G267</f>
        <v>650</v>
      </c>
      <c r="I267" s="48" t="s">
        <v>203</v>
      </c>
      <c r="J267" s="49"/>
      <c r="K267" s="49"/>
      <c r="L267" s="50"/>
      <c r="M267" s="32"/>
      <c r="N267" s="51"/>
      <c r="O267" s="34"/>
    </row>
    <row r="268" s="1" customFormat="1" ht="14.25" spans="1:15">
      <c r="A268" s="23"/>
      <c r="B268" s="24"/>
      <c r="C268" s="25"/>
      <c r="D268" s="26"/>
      <c r="E268" s="24"/>
      <c r="F268" s="27"/>
      <c r="G268" s="31"/>
      <c r="H268" s="29"/>
      <c r="I268" s="52"/>
      <c r="J268" s="53"/>
      <c r="K268" s="53"/>
      <c r="L268" s="54"/>
      <c r="M268" s="36"/>
      <c r="N268" s="55"/>
      <c r="O268" s="38"/>
    </row>
    <row r="269" s="1" customFormat="1" ht="14.25" spans="1:15">
      <c r="A269" s="23"/>
      <c r="B269" s="24"/>
      <c r="C269" s="25"/>
      <c r="D269" s="26"/>
      <c r="E269" s="24"/>
      <c r="F269" s="27"/>
      <c r="G269" s="31"/>
      <c r="H269" s="29"/>
      <c r="I269" s="56"/>
      <c r="J269" s="57"/>
      <c r="K269" s="57"/>
      <c r="L269" s="58"/>
      <c r="M269" s="59"/>
      <c r="N269" s="60"/>
      <c r="O269" s="61"/>
    </row>
    <row r="270" s="1" customFormat="1" ht="14.25" spans="1:15">
      <c r="A270" s="23"/>
      <c r="B270" s="24">
        <v>89</v>
      </c>
      <c r="C270" s="25" t="s">
        <v>250</v>
      </c>
      <c r="D270" s="26"/>
      <c r="E270" s="24" t="s">
        <v>150</v>
      </c>
      <c r="F270" s="27">
        <v>5</v>
      </c>
      <c r="G270" s="31">
        <v>323</v>
      </c>
      <c r="H270" s="29">
        <f>F270*G270</f>
        <v>1615</v>
      </c>
      <c r="I270" s="48" t="s">
        <v>203</v>
      </c>
      <c r="J270" s="49"/>
      <c r="K270" s="49"/>
      <c r="L270" s="50"/>
      <c r="M270" s="32"/>
      <c r="N270" s="51"/>
      <c r="O270" s="34"/>
    </row>
    <row r="271" s="1" customFormat="1" ht="14.25" spans="1:15">
      <c r="A271" s="23"/>
      <c r="B271" s="24"/>
      <c r="C271" s="25"/>
      <c r="D271" s="26"/>
      <c r="E271" s="24"/>
      <c r="F271" s="27"/>
      <c r="G271" s="31"/>
      <c r="H271" s="29"/>
      <c r="I271" s="52"/>
      <c r="J271" s="53"/>
      <c r="K271" s="53"/>
      <c r="L271" s="54"/>
      <c r="M271" s="36"/>
      <c r="N271" s="55"/>
      <c r="O271" s="38"/>
    </row>
    <row r="272" s="1" customFormat="1" ht="14.25" spans="1:15">
      <c r="A272" s="23"/>
      <c r="B272" s="24"/>
      <c r="C272" s="25"/>
      <c r="D272" s="26"/>
      <c r="E272" s="24"/>
      <c r="F272" s="27"/>
      <c r="G272" s="31"/>
      <c r="H272" s="29"/>
      <c r="I272" s="56"/>
      <c r="J272" s="57"/>
      <c r="K272" s="57"/>
      <c r="L272" s="58"/>
      <c r="M272" s="59"/>
      <c r="N272" s="60"/>
      <c r="O272" s="61"/>
    </row>
    <row r="273" s="1" customFormat="1" ht="14.25" spans="1:15">
      <c r="A273" s="23"/>
      <c r="B273" s="24">
        <v>90</v>
      </c>
      <c r="C273" s="25" t="s">
        <v>251</v>
      </c>
      <c r="D273" s="26"/>
      <c r="E273" s="24" t="s">
        <v>243</v>
      </c>
      <c r="F273" s="27">
        <v>1</v>
      </c>
      <c r="G273" s="31">
        <v>8500</v>
      </c>
      <c r="H273" s="29">
        <f>F273*G273</f>
        <v>8500</v>
      </c>
      <c r="I273" s="48" t="s">
        <v>203</v>
      </c>
      <c r="J273" s="49"/>
      <c r="K273" s="49"/>
      <c r="L273" s="50"/>
      <c r="M273" s="32"/>
      <c r="N273" s="51"/>
      <c r="O273" s="34"/>
    </row>
    <row r="274" s="1" customFormat="1" ht="14.25" spans="1:15">
      <c r="A274" s="23"/>
      <c r="B274" s="24"/>
      <c r="C274" s="25"/>
      <c r="D274" s="26"/>
      <c r="E274" s="24"/>
      <c r="F274" s="27"/>
      <c r="G274" s="31"/>
      <c r="H274" s="29"/>
      <c r="I274" s="52"/>
      <c r="J274" s="53"/>
      <c r="K274" s="53"/>
      <c r="L274" s="54"/>
      <c r="M274" s="36"/>
      <c r="N274" s="55"/>
      <c r="O274" s="38"/>
    </row>
    <row r="275" s="1" customFormat="1" ht="12" customHeight="1" spans="1:15">
      <c r="A275" s="23"/>
      <c r="B275" s="24"/>
      <c r="C275" s="25"/>
      <c r="D275" s="26"/>
      <c r="E275" s="24"/>
      <c r="F275" s="27"/>
      <c r="G275" s="31"/>
      <c r="H275" s="29"/>
      <c r="I275" s="56"/>
      <c r="J275" s="57"/>
      <c r="K275" s="57"/>
      <c r="L275" s="58"/>
      <c r="M275" s="59"/>
      <c r="N275" s="60"/>
      <c r="O275" s="61"/>
    </row>
    <row r="276" s="1" customFormat="1" ht="14.25" spans="1:15">
      <c r="A276" s="23"/>
      <c r="B276" s="24">
        <v>91</v>
      </c>
      <c r="C276" s="25" t="s">
        <v>252</v>
      </c>
      <c r="D276" s="26"/>
      <c r="E276" s="24" t="s">
        <v>243</v>
      </c>
      <c r="F276" s="27">
        <v>5</v>
      </c>
      <c r="G276" s="31">
        <v>2380</v>
      </c>
      <c r="H276" s="29">
        <f>F276*G276</f>
        <v>11900</v>
      </c>
      <c r="I276" s="48" t="s">
        <v>203</v>
      </c>
      <c r="J276" s="49"/>
      <c r="K276" s="49"/>
      <c r="L276" s="50"/>
      <c r="M276" s="32"/>
      <c r="N276" s="51"/>
      <c r="O276" s="34"/>
    </row>
    <row r="277" s="1" customFormat="1" ht="14.25" spans="1:15">
      <c r="A277" s="23"/>
      <c r="B277" s="24"/>
      <c r="C277" s="25"/>
      <c r="D277" s="26"/>
      <c r="E277" s="24"/>
      <c r="F277" s="27"/>
      <c r="G277" s="31"/>
      <c r="H277" s="29"/>
      <c r="I277" s="52"/>
      <c r="J277" s="53"/>
      <c r="K277" s="53"/>
      <c r="L277" s="54"/>
      <c r="M277" s="36"/>
      <c r="N277" s="55"/>
      <c r="O277" s="38"/>
    </row>
    <row r="278" s="1" customFormat="1" ht="9" customHeight="1" spans="1:15">
      <c r="A278" s="23"/>
      <c r="B278" s="24"/>
      <c r="C278" s="25"/>
      <c r="D278" s="26"/>
      <c r="E278" s="24"/>
      <c r="F278" s="27"/>
      <c r="G278" s="31"/>
      <c r="H278" s="29"/>
      <c r="I278" s="56"/>
      <c r="J278" s="57"/>
      <c r="K278" s="57"/>
      <c r="L278" s="58"/>
      <c r="M278" s="59"/>
      <c r="N278" s="60"/>
      <c r="O278" s="61"/>
    </row>
    <row r="279" s="1" customFormat="1" ht="14.25" spans="1:15">
      <c r="A279" s="23"/>
      <c r="B279" s="24">
        <v>92</v>
      </c>
      <c r="C279" s="25" t="s">
        <v>253</v>
      </c>
      <c r="D279" s="26"/>
      <c r="E279" s="24" t="s">
        <v>243</v>
      </c>
      <c r="F279" s="27">
        <v>5</v>
      </c>
      <c r="G279" s="31">
        <v>165</v>
      </c>
      <c r="H279" s="29">
        <f>F279*G279</f>
        <v>825</v>
      </c>
      <c r="I279" s="48" t="s">
        <v>203</v>
      </c>
      <c r="J279" s="49"/>
      <c r="K279" s="49"/>
      <c r="L279" s="50"/>
      <c r="M279" s="32"/>
      <c r="N279" s="51"/>
      <c r="O279" s="34"/>
    </row>
    <row r="280" s="1" customFormat="1" ht="14.25" spans="1:15">
      <c r="A280" s="23"/>
      <c r="B280" s="24"/>
      <c r="C280" s="25"/>
      <c r="D280" s="26"/>
      <c r="E280" s="24"/>
      <c r="F280" s="27"/>
      <c r="G280" s="31"/>
      <c r="H280" s="29"/>
      <c r="I280" s="52"/>
      <c r="J280" s="53"/>
      <c r="K280" s="53"/>
      <c r="L280" s="54"/>
      <c r="M280" s="36"/>
      <c r="N280" s="55"/>
      <c r="O280" s="38"/>
    </row>
    <row r="281" s="1" customFormat="1" ht="21" customHeight="1" spans="1:15">
      <c r="A281" s="23"/>
      <c r="B281" s="24"/>
      <c r="C281" s="25"/>
      <c r="D281" s="26"/>
      <c r="E281" s="24"/>
      <c r="F281" s="27"/>
      <c r="G281" s="31"/>
      <c r="H281" s="29"/>
      <c r="I281" s="56"/>
      <c r="J281" s="57"/>
      <c r="K281" s="57"/>
      <c r="L281" s="58"/>
      <c r="M281" s="59"/>
      <c r="N281" s="60"/>
      <c r="O281" s="61"/>
    </row>
    <row r="282" s="1" customFormat="1" ht="14.25" spans="1:15">
      <c r="A282" s="23"/>
      <c r="B282" s="24">
        <v>93</v>
      </c>
      <c r="C282" s="25" t="s">
        <v>254</v>
      </c>
      <c r="D282" s="26"/>
      <c r="E282" s="24" t="s">
        <v>235</v>
      </c>
      <c r="F282" s="27">
        <v>5</v>
      </c>
      <c r="G282" s="31">
        <v>200</v>
      </c>
      <c r="H282" s="29">
        <f>F282*G282</f>
        <v>1000</v>
      </c>
      <c r="I282" s="48" t="s">
        <v>203</v>
      </c>
      <c r="J282" s="49"/>
      <c r="K282" s="49"/>
      <c r="L282" s="50"/>
      <c r="M282" s="32"/>
      <c r="N282" s="51"/>
      <c r="O282" s="34"/>
    </row>
    <row r="283" s="1" customFormat="1" ht="14.25" spans="1:15">
      <c r="A283" s="23"/>
      <c r="B283" s="24"/>
      <c r="C283" s="25"/>
      <c r="D283" s="26"/>
      <c r="E283" s="24"/>
      <c r="F283" s="27"/>
      <c r="G283" s="31"/>
      <c r="H283" s="29"/>
      <c r="I283" s="52"/>
      <c r="J283" s="53"/>
      <c r="K283" s="53"/>
      <c r="L283" s="54"/>
      <c r="M283" s="36"/>
      <c r="N283" s="55"/>
      <c r="O283" s="38"/>
    </row>
    <row r="284" s="1" customFormat="1" ht="21" customHeight="1" spans="1:15">
      <c r="A284" s="23"/>
      <c r="B284" s="24"/>
      <c r="C284" s="25"/>
      <c r="D284" s="26"/>
      <c r="E284" s="24"/>
      <c r="F284" s="27"/>
      <c r="G284" s="31"/>
      <c r="H284" s="29"/>
      <c r="I284" s="56"/>
      <c r="J284" s="57"/>
      <c r="K284" s="57"/>
      <c r="L284" s="58"/>
      <c r="M284" s="59"/>
      <c r="N284" s="60"/>
      <c r="O284" s="61"/>
    </row>
    <row r="285" s="1" customFormat="1" ht="14.25" spans="1:15">
      <c r="A285" s="23"/>
      <c r="B285" s="24">
        <v>94</v>
      </c>
      <c r="C285" s="25" t="s">
        <v>255</v>
      </c>
      <c r="D285" s="26"/>
      <c r="E285" s="24" t="s">
        <v>243</v>
      </c>
      <c r="F285" s="27">
        <v>1</v>
      </c>
      <c r="G285" s="31">
        <v>3868</v>
      </c>
      <c r="H285" s="29">
        <f>F285*G285</f>
        <v>3868</v>
      </c>
      <c r="I285" s="48" t="s">
        <v>203</v>
      </c>
      <c r="J285" s="49"/>
      <c r="K285" s="49"/>
      <c r="L285" s="50"/>
      <c r="M285" s="32"/>
      <c r="N285" s="51"/>
      <c r="O285" s="34"/>
    </row>
    <row r="286" s="1" customFormat="1" ht="14.25" spans="1:15">
      <c r="A286" s="23"/>
      <c r="B286" s="24"/>
      <c r="C286" s="25"/>
      <c r="D286" s="26"/>
      <c r="E286" s="24"/>
      <c r="F286" s="27"/>
      <c r="G286" s="31"/>
      <c r="H286" s="29"/>
      <c r="I286" s="52"/>
      <c r="J286" s="53"/>
      <c r="K286" s="53"/>
      <c r="L286" s="54"/>
      <c r="M286" s="36"/>
      <c r="N286" s="55"/>
      <c r="O286" s="38"/>
    </row>
    <row r="287" s="1" customFormat="1" ht="14.25" spans="1:15">
      <c r="A287" s="23"/>
      <c r="B287" s="24"/>
      <c r="C287" s="25"/>
      <c r="D287" s="26"/>
      <c r="E287" s="24"/>
      <c r="F287" s="27"/>
      <c r="G287" s="31"/>
      <c r="H287" s="29"/>
      <c r="I287" s="56"/>
      <c r="J287" s="57"/>
      <c r="K287" s="57"/>
      <c r="L287" s="58"/>
      <c r="M287" s="59"/>
      <c r="N287" s="60"/>
      <c r="O287" s="61"/>
    </row>
    <row r="288" s="3" customFormat="1" ht="35" customHeight="1" spans="1:15">
      <c r="A288" s="90"/>
      <c r="B288" s="21" t="s">
        <v>256</v>
      </c>
      <c r="C288" s="21"/>
      <c r="D288" s="91"/>
      <c r="E288" s="21"/>
      <c r="F288" s="92"/>
      <c r="G288" s="21"/>
      <c r="H288" s="93">
        <f>SUM(H7:H287)</f>
        <v>3502679.77038378</v>
      </c>
      <c r="I288" s="21"/>
      <c r="J288" s="21"/>
      <c r="K288" s="21"/>
      <c r="L288" s="21"/>
      <c r="M288" s="21"/>
      <c r="N288" s="97"/>
      <c r="O288" s="97"/>
    </row>
    <row r="289" s="4" customFormat="1" customHeight="1" spans="1:15">
      <c r="A289" s="24" t="s">
        <v>257</v>
      </c>
      <c r="B289" s="24"/>
      <c r="C289" s="24"/>
      <c r="D289" s="25" t="s">
        <v>258</v>
      </c>
      <c r="E289" s="25"/>
      <c r="F289" s="25"/>
      <c r="G289" s="25"/>
      <c r="H289" s="25"/>
      <c r="I289" s="25"/>
      <c r="J289" s="69"/>
      <c r="K289" s="69"/>
      <c r="L289" s="69"/>
      <c r="M289" s="25"/>
      <c r="N289" s="25"/>
      <c r="O289" s="25"/>
    </row>
    <row r="290" s="4" customFormat="1" customHeight="1" spans="1:15">
      <c r="A290" s="24"/>
      <c r="B290" s="24"/>
      <c r="C290" s="24"/>
      <c r="D290" s="25"/>
      <c r="E290" s="25"/>
      <c r="F290" s="25"/>
      <c r="G290" s="25"/>
      <c r="H290" s="25"/>
      <c r="I290" s="25"/>
      <c r="J290" s="69"/>
      <c r="K290" s="69"/>
      <c r="L290" s="69"/>
      <c r="M290" s="25"/>
      <c r="N290" s="25"/>
      <c r="O290" s="25"/>
    </row>
    <row r="291" s="4" customFormat="1" customHeight="1" spans="1:15">
      <c r="A291" s="24"/>
      <c r="B291" s="24"/>
      <c r="C291" s="24"/>
      <c r="D291" s="25"/>
      <c r="E291" s="25"/>
      <c r="F291" s="25"/>
      <c r="G291" s="25"/>
      <c r="H291" s="25"/>
      <c r="I291" s="25"/>
      <c r="J291" s="69"/>
      <c r="K291" s="69"/>
      <c r="L291" s="69"/>
      <c r="M291" s="25"/>
      <c r="N291" s="25"/>
      <c r="O291" s="25"/>
    </row>
    <row r="292" s="4" customFormat="1" customHeight="1" spans="1:15">
      <c r="A292" s="24"/>
      <c r="B292" s="24"/>
      <c r="C292" s="24"/>
      <c r="D292" s="25"/>
      <c r="E292" s="25"/>
      <c r="F292" s="25"/>
      <c r="G292" s="25"/>
      <c r="H292" s="25"/>
      <c r="I292" s="25"/>
      <c r="J292" s="69"/>
      <c r="K292" s="69"/>
      <c r="L292" s="69"/>
      <c r="M292" s="25"/>
      <c r="N292" s="25"/>
      <c r="O292" s="25"/>
    </row>
    <row r="293" s="4" customFormat="1" customHeight="1" spans="1:15">
      <c r="A293" s="24"/>
      <c r="B293" s="24"/>
      <c r="C293" s="24"/>
      <c r="D293" s="25"/>
      <c r="E293" s="25"/>
      <c r="F293" s="25"/>
      <c r="G293" s="25"/>
      <c r="H293" s="25"/>
      <c r="I293" s="25"/>
      <c r="J293" s="69"/>
      <c r="K293" s="69"/>
      <c r="L293" s="69"/>
      <c r="M293" s="25"/>
      <c r="N293" s="25"/>
      <c r="O293" s="25"/>
    </row>
    <row r="294" s="4" customFormat="1" ht="1" hidden="1" customHeight="1" spans="1:15">
      <c r="A294" s="24"/>
      <c r="B294" s="24"/>
      <c r="C294" s="24"/>
      <c r="D294" s="25"/>
      <c r="E294" s="25"/>
      <c r="F294" s="25"/>
      <c r="G294" s="25"/>
      <c r="H294" s="25"/>
      <c r="I294" s="25"/>
      <c r="J294" s="69"/>
      <c r="K294" s="69"/>
      <c r="L294" s="69"/>
      <c r="M294" s="25"/>
      <c r="N294" s="25"/>
      <c r="O294" s="25"/>
    </row>
    <row r="295" s="4" customFormat="1" ht="9.75" hidden="1" customHeight="1" spans="1:15">
      <c r="A295" s="24"/>
      <c r="B295" s="24"/>
      <c r="C295" s="24"/>
      <c r="D295" s="25"/>
      <c r="E295" s="25"/>
      <c r="F295" s="25"/>
      <c r="G295" s="25"/>
      <c r="H295" s="25"/>
      <c r="I295" s="25"/>
      <c r="J295" s="69"/>
      <c r="K295" s="69"/>
      <c r="L295" s="69"/>
      <c r="M295" s="25"/>
      <c r="N295" s="25"/>
      <c r="O295" s="25"/>
    </row>
    <row r="296" s="4" customFormat="1" ht="6" hidden="1" customHeight="1" spans="1:15">
      <c r="A296" s="24"/>
      <c r="B296" s="24"/>
      <c r="C296" s="24"/>
      <c r="D296" s="25"/>
      <c r="E296" s="25"/>
      <c r="F296" s="25"/>
      <c r="G296" s="25"/>
      <c r="H296" s="25"/>
      <c r="I296" s="25"/>
      <c r="J296" s="69"/>
      <c r="K296" s="69"/>
      <c r="L296" s="69"/>
      <c r="M296" s="25"/>
      <c r="N296" s="25"/>
      <c r="O296" s="25"/>
    </row>
    <row r="297" s="4" customFormat="1" customHeight="1" spans="1:15">
      <c r="A297" s="24" t="s">
        <v>259</v>
      </c>
      <c r="B297" s="24"/>
      <c r="C297" s="24"/>
      <c r="D297" s="25" t="s">
        <v>260</v>
      </c>
      <c r="E297" s="25"/>
      <c r="F297" s="25"/>
      <c r="G297" s="25"/>
      <c r="H297" s="25"/>
      <c r="I297" s="25"/>
      <c r="J297" s="69"/>
      <c r="K297" s="69"/>
      <c r="L297" s="69"/>
      <c r="M297" s="25"/>
      <c r="N297" s="25"/>
      <c r="O297" s="25"/>
    </row>
    <row r="298" s="4" customFormat="1" customHeight="1" spans="1:15">
      <c r="A298" s="24"/>
      <c r="B298" s="24"/>
      <c r="C298" s="24"/>
      <c r="D298" s="25"/>
      <c r="E298" s="25"/>
      <c r="F298" s="25"/>
      <c r="G298" s="25"/>
      <c r="H298" s="25"/>
      <c r="I298" s="25"/>
      <c r="J298" s="69"/>
      <c r="K298" s="69"/>
      <c r="L298" s="69"/>
      <c r="M298" s="25"/>
      <c r="N298" s="25"/>
      <c r="O298" s="25"/>
    </row>
    <row r="299" s="4" customFormat="1" customHeight="1" spans="1:15">
      <c r="A299" s="24"/>
      <c r="B299" s="24"/>
      <c r="C299" s="24"/>
      <c r="D299" s="25"/>
      <c r="E299" s="25"/>
      <c r="F299" s="25"/>
      <c r="G299" s="25"/>
      <c r="H299" s="25"/>
      <c r="I299" s="25"/>
      <c r="J299" s="69"/>
      <c r="K299" s="69"/>
      <c r="L299" s="69"/>
      <c r="M299" s="25"/>
      <c r="N299" s="25"/>
      <c r="O299" s="25"/>
    </row>
    <row r="300" s="4" customFormat="1" customHeight="1" spans="1:15">
      <c r="A300" s="24"/>
      <c r="B300" s="24"/>
      <c r="C300" s="24"/>
      <c r="D300" s="25"/>
      <c r="E300" s="25"/>
      <c r="F300" s="25"/>
      <c r="G300" s="25"/>
      <c r="H300" s="25"/>
      <c r="I300" s="25"/>
      <c r="J300" s="69"/>
      <c r="K300" s="69"/>
      <c r="L300" s="69"/>
      <c r="M300" s="25"/>
      <c r="N300" s="25"/>
      <c r="O300" s="25"/>
    </row>
    <row r="301" s="4" customFormat="1" customHeight="1" spans="1:15">
      <c r="A301" s="24"/>
      <c r="B301" s="24"/>
      <c r="C301" s="24"/>
      <c r="D301" s="25"/>
      <c r="E301" s="25"/>
      <c r="F301" s="25"/>
      <c r="G301" s="25"/>
      <c r="H301" s="25"/>
      <c r="I301" s="25"/>
      <c r="J301" s="69"/>
      <c r="K301" s="69"/>
      <c r="L301" s="69"/>
      <c r="M301" s="25"/>
      <c r="N301" s="25"/>
      <c r="O301" s="25"/>
    </row>
    <row r="302" s="4" customFormat="1" customHeight="1" spans="1:15">
      <c r="A302" s="24"/>
      <c r="B302" s="24"/>
      <c r="C302" s="24"/>
      <c r="D302" s="25"/>
      <c r="E302" s="25"/>
      <c r="F302" s="25"/>
      <c r="G302" s="25"/>
      <c r="H302" s="25"/>
      <c r="I302" s="25"/>
      <c r="J302" s="69"/>
      <c r="K302" s="69"/>
      <c r="L302" s="69"/>
      <c r="M302" s="25"/>
      <c r="N302" s="25"/>
      <c r="O302" s="25"/>
    </row>
    <row r="303" s="4" customFormat="1" ht="9.75" customHeight="1" spans="1:15">
      <c r="A303" s="24"/>
      <c r="B303" s="24"/>
      <c r="C303" s="24"/>
      <c r="D303" s="25"/>
      <c r="E303" s="25"/>
      <c r="F303" s="25"/>
      <c r="G303" s="25"/>
      <c r="H303" s="25"/>
      <c r="I303" s="25"/>
      <c r="J303" s="69"/>
      <c r="K303" s="69"/>
      <c r="L303" s="69"/>
      <c r="M303" s="25"/>
      <c r="N303" s="25"/>
      <c r="O303" s="25"/>
    </row>
    <row r="304" s="4" customFormat="1" ht="10" customHeight="1" spans="1:15">
      <c r="A304" s="24"/>
      <c r="B304" s="24"/>
      <c r="C304" s="24"/>
      <c r="D304" s="25"/>
      <c r="E304" s="25"/>
      <c r="F304" s="25"/>
      <c r="G304" s="25"/>
      <c r="H304" s="25"/>
      <c r="I304" s="25"/>
      <c r="J304" s="69"/>
      <c r="K304" s="69"/>
      <c r="L304" s="69"/>
      <c r="M304" s="25"/>
      <c r="N304" s="25"/>
      <c r="O304" s="25"/>
    </row>
    <row r="305" s="4" customFormat="1" ht="27" customHeight="1" spans="2:15">
      <c r="B305" s="94" t="s">
        <v>261</v>
      </c>
      <c r="C305" s="95"/>
      <c r="D305" s="96"/>
      <c r="E305" s="96"/>
      <c r="F305" s="96"/>
      <c r="G305" s="96"/>
      <c r="H305" s="96"/>
      <c r="I305" s="98"/>
      <c r="J305" s="99"/>
      <c r="K305" s="99"/>
      <c r="L305" s="99"/>
      <c r="M305" s="96"/>
      <c r="N305" s="96"/>
      <c r="O305" s="96"/>
    </row>
  </sheetData>
  <autoFilter ref="A1:O305">
    <extLst/>
  </autoFilter>
  <mergeCells count="1013">
    <mergeCell ref="A2:O2"/>
    <mergeCell ref="B3:C3"/>
    <mergeCell ref="D3:H3"/>
    <mergeCell ref="I3:J3"/>
    <mergeCell ref="K3:O3"/>
    <mergeCell ref="B4:C4"/>
    <mergeCell ref="D4:H4"/>
    <mergeCell ref="I4:J4"/>
    <mergeCell ref="K4:O4"/>
    <mergeCell ref="I5:L5"/>
    <mergeCell ref="I70:L70"/>
    <mergeCell ref="B305:O305"/>
    <mergeCell ref="A3:A4"/>
    <mergeCell ref="A5:A6"/>
    <mergeCell ref="A7:A288"/>
    <mergeCell ref="B5:B6"/>
    <mergeCell ref="B7:B9"/>
    <mergeCell ref="B10:B12"/>
    <mergeCell ref="B13:B15"/>
    <mergeCell ref="B16:B18"/>
    <mergeCell ref="B19:B21"/>
    <mergeCell ref="B22:B24"/>
    <mergeCell ref="B25:B27"/>
    <mergeCell ref="B28:B30"/>
    <mergeCell ref="B31:B33"/>
    <mergeCell ref="B34:B36"/>
    <mergeCell ref="B37:B39"/>
    <mergeCell ref="B40:B42"/>
    <mergeCell ref="B43:B45"/>
    <mergeCell ref="B46:B48"/>
    <mergeCell ref="B49:B51"/>
    <mergeCell ref="B52:B54"/>
    <mergeCell ref="B55:B57"/>
    <mergeCell ref="B58:B60"/>
    <mergeCell ref="B61:B63"/>
    <mergeCell ref="B64:B66"/>
    <mergeCell ref="B67:B69"/>
    <mergeCell ref="B71:B73"/>
    <mergeCell ref="B74:B76"/>
    <mergeCell ref="B77:B80"/>
    <mergeCell ref="B81:B83"/>
    <mergeCell ref="B84:B86"/>
    <mergeCell ref="B87:B89"/>
    <mergeCell ref="B90:B92"/>
    <mergeCell ref="B93:B95"/>
    <mergeCell ref="B96:B98"/>
    <mergeCell ref="B99:B101"/>
    <mergeCell ref="B102:B104"/>
    <mergeCell ref="B105:B107"/>
    <mergeCell ref="B108:B110"/>
    <mergeCell ref="B111:B113"/>
    <mergeCell ref="B114:B116"/>
    <mergeCell ref="B117:B119"/>
    <mergeCell ref="B120:B122"/>
    <mergeCell ref="B123:B125"/>
    <mergeCell ref="B126:B128"/>
    <mergeCell ref="B129:B131"/>
    <mergeCell ref="B132:B134"/>
    <mergeCell ref="B135:B137"/>
    <mergeCell ref="B138:B140"/>
    <mergeCell ref="B141:B143"/>
    <mergeCell ref="B144:B146"/>
    <mergeCell ref="B147:B149"/>
    <mergeCell ref="B150:B152"/>
    <mergeCell ref="B153:B155"/>
    <mergeCell ref="B156:B158"/>
    <mergeCell ref="B159:B161"/>
    <mergeCell ref="B162:B164"/>
    <mergeCell ref="B165:B167"/>
    <mergeCell ref="B168:B170"/>
    <mergeCell ref="B171:B173"/>
    <mergeCell ref="B174:B176"/>
    <mergeCell ref="B177:B179"/>
    <mergeCell ref="B180:B182"/>
    <mergeCell ref="B183:B185"/>
    <mergeCell ref="B186:B188"/>
    <mergeCell ref="B189:B191"/>
    <mergeCell ref="B192:B194"/>
    <mergeCell ref="B195:B197"/>
    <mergeCell ref="B198:B200"/>
    <mergeCell ref="B201:B203"/>
    <mergeCell ref="B204:B206"/>
    <mergeCell ref="B207:B209"/>
    <mergeCell ref="B210:B212"/>
    <mergeCell ref="B213:B215"/>
    <mergeCell ref="B216:B218"/>
    <mergeCell ref="B219:B221"/>
    <mergeCell ref="B222:B224"/>
    <mergeCell ref="B225:B227"/>
    <mergeCell ref="B228:B230"/>
    <mergeCell ref="B231:B233"/>
    <mergeCell ref="B234:B236"/>
    <mergeCell ref="B237:B239"/>
    <mergeCell ref="B240:B242"/>
    <mergeCell ref="B243:B245"/>
    <mergeCell ref="B246:B248"/>
    <mergeCell ref="B249:B251"/>
    <mergeCell ref="B252:B254"/>
    <mergeCell ref="B255:B257"/>
    <mergeCell ref="B258:B260"/>
    <mergeCell ref="B261:B263"/>
    <mergeCell ref="B264:B266"/>
    <mergeCell ref="B267:B269"/>
    <mergeCell ref="B270:B272"/>
    <mergeCell ref="B273:B275"/>
    <mergeCell ref="B276:B278"/>
    <mergeCell ref="B279:B281"/>
    <mergeCell ref="B282:B284"/>
    <mergeCell ref="B285:B287"/>
    <mergeCell ref="C5:C6"/>
    <mergeCell ref="C7:C9"/>
    <mergeCell ref="C10:C12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C40:C42"/>
    <mergeCell ref="C43:C45"/>
    <mergeCell ref="C46:C48"/>
    <mergeCell ref="C49:C51"/>
    <mergeCell ref="C52:C54"/>
    <mergeCell ref="C55:C57"/>
    <mergeCell ref="C58:C60"/>
    <mergeCell ref="C61:C63"/>
    <mergeCell ref="C64:C66"/>
    <mergeCell ref="C67:C69"/>
    <mergeCell ref="C71:C73"/>
    <mergeCell ref="C74:C76"/>
    <mergeCell ref="C77:C80"/>
    <mergeCell ref="C81:C83"/>
    <mergeCell ref="C84:C86"/>
    <mergeCell ref="C87:C89"/>
    <mergeCell ref="C90:C92"/>
    <mergeCell ref="C93:C95"/>
    <mergeCell ref="C96:C98"/>
    <mergeCell ref="C99:C101"/>
    <mergeCell ref="C102:C104"/>
    <mergeCell ref="C105:C107"/>
    <mergeCell ref="C108:C110"/>
    <mergeCell ref="C111:C113"/>
    <mergeCell ref="C114:C116"/>
    <mergeCell ref="C117:C119"/>
    <mergeCell ref="C120:C122"/>
    <mergeCell ref="C123:C125"/>
    <mergeCell ref="C126:C128"/>
    <mergeCell ref="C129:C131"/>
    <mergeCell ref="C132:C134"/>
    <mergeCell ref="C135:C137"/>
    <mergeCell ref="C138:C140"/>
    <mergeCell ref="C141:C143"/>
    <mergeCell ref="C144:C146"/>
    <mergeCell ref="C147:C149"/>
    <mergeCell ref="C150:C152"/>
    <mergeCell ref="C153:C155"/>
    <mergeCell ref="C156:C158"/>
    <mergeCell ref="C159:C161"/>
    <mergeCell ref="C162:C164"/>
    <mergeCell ref="C165:C167"/>
    <mergeCell ref="C168:C170"/>
    <mergeCell ref="C171:C173"/>
    <mergeCell ref="C174:C176"/>
    <mergeCell ref="C177:C179"/>
    <mergeCell ref="C180:C182"/>
    <mergeCell ref="C183:C185"/>
    <mergeCell ref="C186:C188"/>
    <mergeCell ref="C189:C191"/>
    <mergeCell ref="C192:C194"/>
    <mergeCell ref="C195:C197"/>
    <mergeCell ref="C198:C200"/>
    <mergeCell ref="C201:C203"/>
    <mergeCell ref="C204:C206"/>
    <mergeCell ref="C207:C209"/>
    <mergeCell ref="C210:C212"/>
    <mergeCell ref="C213:C215"/>
    <mergeCell ref="C216:C218"/>
    <mergeCell ref="C219:C221"/>
    <mergeCell ref="C222:C224"/>
    <mergeCell ref="C225:C227"/>
    <mergeCell ref="C228:C230"/>
    <mergeCell ref="C231:C233"/>
    <mergeCell ref="C234:C236"/>
    <mergeCell ref="C237:C239"/>
    <mergeCell ref="C240:C242"/>
    <mergeCell ref="C243:C245"/>
    <mergeCell ref="C246:C248"/>
    <mergeCell ref="C249:C251"/>
    <mergeCell ref="C252:C254"/>
    <mergeCell ref="C255:C257"/>
    <mergeCell ref="C258:C260"/>
    <mergeCell ref="C261:C263"/>
    <mergeCell ref="C264:C266"/>
    <mergeCell ref="C267:C269"/>
    <mergeCell ref="C270:C272"/>
    <mergeCell ref="C273:C275"/>
    <mergeCell ref="C276:C278"/>
    <mergeCell ref="C279:C281"/>
    <mergeCell ref="C282:C284"/>
    <mergeCell ref="C285:C287"/>
    <mergeCell ref="D5:D6"/>
    <mergeCell ref="D7:D9"/>
    <mergeCell ref="D10:D12"/>
    <mergeCell ref="D13:D15"/>
    <mergeCell ref="D16:D18"/>
    <mergeCell ref="D19:D21"/>
    <mergeCell ref="D22:D24"/>
    <mergeCell ref="D25:D27"/>
    <mergeCell ref="D28:D30"/>
    <mergeCell ref="D31:D33"/>
    <mergeCell ref="D34:D36"/>
    <mergeCell ref="D37:D39"/>
    <mergeCell ref="D40:D42"/>
    <mergeCell ref="D43:D45"/>
    <mergeCell ref="D46:D48"/>
    <mergeCell ref="D49:D51"/>
    <mergeCell ref="D52:D54"/>
    <mergeCell ref="D55:D57"/>
    <mergeCell ref="D58:D60"/>
    <mergeCell ref="D61:D63"/>
    <mergeCell ref="D64:D66"/>
    <mergeCell ref="D67:D69"/>
    <mergeCell ref="D71:D73"/>
    <mergeCell ref="D74:D76"/>
    <mergeCell ref="D77:D80"/>
    <mergeCell ref="D81:D83"/>
    <mergeCell ref="D84:D86"/>
    <mergeCell ref="D87:D89"/>
    <mergeCell ref="D90:D92"/>
    <mergeCell ref="D93:D95"/>
    <mergeCell ref="D96:D98"/>
    <mergeCell ref="D99:D101"/>
    <mergeCell ref="D102:D104"/>
    <mergeCell ref="D105:D107"/>
    <mergeCell ref="D108:D110"/>
    <mergeCell ref="D111:D113"/>
    <mergeCell ref="D114:D116"/>
    <mergeCell ref="D117:D119"/>
    <mergeCell ref="D120:D122"/>
    <mergeCell ref="D123:D125"/>
    <mergeCell ref="D126:D128"/>
    <mergeCell ref="D129:D131"/>
    <mergeCell ref="D132:D134"/>
    <mergeCell ref="D135:D137"/>
    <mergeCell ref="D138:D140"/>
    <mergeCell ref="D141:D143"/>
    <mergeCell ref="D144:D146"/>
    <mergeCell ref="D147:D149"/>
    <mergeCell ref="D150:D152"/>
    <mergeCell ref="D153:D155"/>
    <mergeCell ref="D156:D158"/>
    <mergeCell ref="D159:D161"/>
    <mergeCell ref="D162:D164"/>
    <mergeCell ref="D165:D167"/>
    <mergeCell ref="D168:D170"/>
    <mergeCell ref="D171:D173"/>
    <mergeCell ref="D174:D176"/>
    <mergeCell ref="D177:D179"/>
    <mergeCell ref="D180:D182"/>
    <mergeCell ref="D183:D185"/>
    <mergeCell ref="D186:D188"/>
    <mergeCell ref="D189:D191"/>
    <mergeCell ref="D192:D194"/>
    <mergeCell ref="D195:D197"/>
    <mergeCell ref="D198:D200"/>
    <mergeCell ref="D201:D203"/>
    <mergeCell ref="D204:D206"/>
    <mergeCell ref="D207:D209"/>
    <mergeCell ref="D210:D212"/>
    <mergeCell ref="D213:D215"/>
    <mergeCell ref="D216:D218"/>
    <mergeCell ref="D219:D221"/>
    <mergeCell ref="D222:D224"/>
    <mergeCell ref="D225:D227"/>
    <mergeCell ref="D228:D230"/>
    <mergeCell ref="D231:D233"/>
    <mergeCell ref="D234:D236"/>
    <mergeCell ref="D237:D239"/>
    <mergeCell ref="D240:D242"/>
    <mergeCell ref="D243:D245"/>
    <mergeCell ref="D246:D248"/>
    <mergeCell ref="D249:D251"/>
    <mergeCell ref="D252:D254"/>
    <mergeCell ref="D255:D257"/>
    <mergeCell ref="D258:D260"/>
    <mergeCell ref="D261:D263"/>
    <mergeCell ref="D264:D266"/>
    <mergeCell ref="D267:D269"/>
    <mergeCell ref="D270:D272"/>
    <mergeCell ref="D273:D275"/>
    <mergeCell ref="D276:D278"/>
    <mergeCell ref="D279:D281"/>
    <mergeCell ref="D282:D284"/>
    <mergeCell ref="D285:D287"/>
    <mergeCell ref="E5:E6"/>
    <mergeCell ref="E7:E9"/>
    <mergeCell ref="E10:E12"/>
    <mergeCell ref="E13:E15"/>
    <mergeCell ref="E16:E18"/>
    <mergeCell ref="E19:E21"/>
    <mergeCell ref="E22:E24"/>
    <mergeCell ref="E25:E27"/>
    <mergeCell ref="E28:E30"/>
    <mergeCell ref="E31:E33"/>
    <mergeCell ref="E34:E36"/>
    <mergeCell ref="E37:E39"/>
    <mergeCell ref="E40:E42"/>
    <mergeCell ref="E43:E45"/>
    <mergeCell ref="E46:E48"/>
    <mergeCell ref="E49:E51"/>
    <mergeCell ref="E52:E54"/>
    <mergeCell ref="E55:E57"/>
    <mergeCell ref="E58:E60"/>
    <mergeCell ref="E61:E63"/>
    <mergeCell ref="E64:E66"/>
    <mergeCell ref="E67:E69"/>
    <mergeCell ref="E71:E73"/>
    <mergeCell ref="E74:E76"/>
    <mergeCell ref="E77:E80"/>
    <mergeCell ref="E81:E83"/>
    <mergeCell ref="E84:E86"/>
    <mergeCell ref="E87:E89"/>
    <mergeCell ref="E90:E92"/>
    <mergeCell ref="E93:E95"/>
    <mergeCell ref="E96:E98"/>
    <mergeCell ref="E99:E101"/>
    <mergeCell ref="E102:E104"/>
    <mergeCell ref="E105:E107"/>
    <mergeCell ref="E108:E110"/>
    <mergeCell ref="E111:E113"/>
    <mergeCell ref="E114:E116"/>
    <mergeCell ref="E117:E119"/>
    <mergeCell ref="E120:E122"/>
    <mergeCell ref="E123:E125"/>
    <mergeCell ref="E126:E128"/>
    <mergeCell ref="E129:E131"/>
    <mergeCell ref="E132:E134"/>
    <mergeCell ref="E135:E137"/>
    <mergeCell ref="E138:E140"/>
    <mergeCell ref="E141:E143"/>
    <mergeCell ref="E144:E146"/>
    <mergeCell ref="E147:E149"/>
    <mergeCell ref="E150:E152"/>
    <mergeCell ref="E153:E155"/>
    <mergeCell ref="E156:E158"/>
    <mergeCell ref="E159:E161"/>
    <mergeCell ref="E162:E164"/>
    <mergeCell ref="E165:E167"/>
    <mergeCell ref="E168:E170"/>
    <mergeCell ref="E171:E173"/>
    <mergeCell ref="E174:E176"/>
    <mergeCell ref="E177:E179"/>
    <mergeCell ref="E180:E182"/>
    <mergeCell ref="E183:E185"/>
    <mergeCell ref="E186:E188"/>
    <mergeCell ref="E189:E191"/>
    <mergeCell ref="E192:E194"/>
    <mergeCell ref="E195:E197"/>
    <mergeCell ref="E198:E200"/>
    <mergeCell ref="E201:E203"/>
    <mergeCell ref="E204:E206"/>
    <mergeCell ref="E207:E209"/>
    <mergeCell ref="E210:E212"/>
    <mergeCell ref="E213:E215"/>
    <mergeCell ref="E216:E218"/>
    <mergeCell ref="E219:E221"/>
    <mergeCell ref="E222:E224"/>
    <mergeCell ref="E225:E227"/>
    <mergeCell ref="E228:E230"/>
    <mergeCell ref="E231:E233"/>
    <mergeCell ref="E234:E236"/>
    <mergeCell ref="E237:E239"/>
    <mergeCell ref="E240:E242"/>
    <mergeCell ref="E243:E245"/>
    <mergeCell ref="E246:E248"/>
    <mergeCell ref="E249:E251"/>
    <mergeCell ref="E252:E254"/>
    <mergeCell ref="E255:E257"/>
    <mergeCell ref="E258:E260"/>
    <mergeCell ref="E261:E263"/>
    <mergeCell ref="E264:E266"/>
    <mergeCell ref="E267:E269"/>
    <mergeCell ref="E270:E272"/>
    <mergeCell ref="E273:E275"/>
    <mergeCell ref="E276:E278"/>
    <mergeCell ref="E279:E281"/>
    <mergeCell ref="E282:E284"/>
    <mergeCell ref="E285:E287"/>
    <mergeCell ref="F5:F6"/>
    <mergeCell ref="F7:F9"/>
    <mergeCell ref="F10:F12"/>
    <mergeCell ref="F13:F15"/>
    <mergeCell ref="F16:F18"/>
    <mergeCell ref="F19:F21"/>
    <mergeCell ref="F22:F24"/>
    <mergeCell ref="F25:F27"/>
    <mergeCell ref="F28:F30"/>
    <mergeCell ref="F31:F33"/>
    <mergeCell ref="F34:F36"/>
    <mergeCell ref="F37:F39"/>
    <mergeCell ref="F40:F42"/>
    <mergeCell ref="F43:F45"/>
    <mergeCell ref="F46:F48"/>
    <mergeCell ref="F49:F51"/>
    <mergeCell ref="F52:F54"/>
    <mergeCell ref="F55:F57"/>
    <mergeCell ref="F58:F60"/>
    <mergeCell ref="F61:F63"/>
    <mergeCell ref="F64:F66"/>
    <mergeCell ref="F67:F69"/>
    <mergeCell ref="F71:F73"/>
    <mergeCell ref="F74:F76"/>
    <mergeCell ref="F77:F80"/>
    <mergeCell ref="F81:F83"/>
    <mergeCell ref="F84:F86"/>
    <mergeCell ref="F87:F89"/>
    <mergeCell ref="F90:F92"/>
    <mergeCell ref="F93:F95"/>
    <mergeCell ref="F96:F98"/>
    <mergeCell ref="F99:F101"/>
    <mergeCell ref="F102:F104"/>
    <mergeCell ref="F105:F107"/>
    <mergeCell ref="F108:F110"/>
    <mergeCell ref="F111:F113"/>
    <mergeCell ref="F114:F116"/>
    <mergeCell ref="F117:F119"/>
    <mergeCell ref="F120:F122"/>
    <mergeCell ref="F123:F125"/>
    <mergeCell ref="F126:F128"/>
    <mergeCell ref="F129:F131"/>
    <mergeCell ref="F132:F134"/>
    <mergeCell ref="F135:F137"/>
    <mergeCell ref="F138:F140"/>
    <mergeCell ref="F141:F143"/>
    <mergeCell ref="F144:F146"/>
    <mergeCell ref="F147:F149"/>
    <mergeCell ref="F150:F152"/>
    <mergeCell ref="F153:F155"/>
    <mergeCell ref="F156:F158"/>
    <mergeCell ref="F159:F161"/>
    <mergeCell ref="F162:F164"/>
    <mergeCell ref="F165:F167"/>
    <mergeCell ref="F168:F170"/>
    <mergeCell ref="F171:F173"/>
    <mergeCell ref="F174:F176"/>
    <mergeCell ref="F177:F179"/>
    <mergeCell ref="F180:F182"/>
    <mergeCell ref="F183:F185"/>
    <mergeCell ref="F186:F188"/>
    <mergeCell ref="F189:F191"/>
    <mergeCell ref="F192:F194"/>
    <mergeCell ref="F195:F197"/>
    <mergeCell ref="F198:F200"/>
    <mergeCell ref="F201:F203"/>
    <mergeCell ref="F204:F206"/>
    <mergeCell ref="F207:F209"/>
    <mergeCell ref="F210:F212"/>
    <mergeCell ref="F213:F215"/>
    <mergeCell ref="F216:F218"/>
    <mergeCell ref="F219:F221"/>
    <mergeCell ref="F222:F224"/>
    <mergeCell ref="F225:F227"/>
    <mergeCell ref="F228:F230"/>
    <mergeCell ref="F231:F233"/>
    <mergeCell ref="F234:F236"/>
    <mergeCell ref="F237:F239"/>
    <mergeCell ref="F240:F242"/>
    <mergeCell ref="F243:F245"/>
    <mergeCell ref="F246:F248"/>
    <mergeCell ref="F249:F251"/>
    <mergeCell ref="F252:F254"/>
    <mergeCell ref="F255:F257"/>
    <mergeCell ref="F258:F260"/>
    <mergeCell ref="F261:F263"/>
    <mergeCell ref="F264:F266"/>
    <mergeCell ref="F267:F269"/>
    <mergeCell ref="F270:F272"/>
    <mergeCell ref="F273:F275"/>
    <mergeCell ref="F276:F278"/>
    <mergeCell ref="F279:F281"/>
    <mergeCell ref="F282:F284"/>
    <mergeCell ref="F285:F287"/>
    <mergeCell ref="G5:G6"/>
    <mergeCell ref="G7:G9"/>
    <mergeCell ref="G10:G12"/>
    <mergeCell ref="G13:G15"/>
    <mergeCell ref="G16:G18"/>
    <mergeCell ref="G19:G21"/>
    <mergeCell ref="G22:G24"/>
    <mergeCell ref="G25:G27"/>
    <mergeCell ref="G28:G30"/>
    <mergeCell ref="G31:G33"/>
    <mergeCell ref="G34:G36"/>
    <mergeCell ref="G37:G39"/>
    <mergeCell ref="G40:G42"/>
    <mergeCell ref="G43:G45"/>
    <mergeCell ref="G46:G48"/>
    <mergeCell ref="G49:G51"/>
    <mergeCell ref="G52:G54"/>
    <mergeCell ref="G55:G57"/>
    <mergeCell ref="G58:G60"/>
    <mergeCell ref="G61:G63"/>
    <mergeCell ref="G64:G66"/>
    <mergeCell ref="G67:G69"/>
    <mergeCell ref="G71:G73"/>
    <mergeCell ref="G74:G76"/>
    <mergeCell ref="G77:G80"/>
    <mergeCell ref="G81:G83"/>
    <mergeCell ref="G84:G86"/>
    <mergeCell ref="G87:G89"/>
    <mergeCell ref="G90:G92"/>
    <mergeCell ref="G93:G95"/>
    <mergeCell ref="G96:G98"/>
    <mergeCell ref="G99:G101"/>
    <mergeCell ref="G102:G104"/>
    <mergeCell ref="G105:G107"/>
    <mergeCell ref="G108:G110"/>
    <mergeCell ref="G111:G113"/>
    <mergeCell ref="G114:G116"/>
    <mergeCell ref="G117:G119"/>
    <mergeCell ref="G120:G122"/>
    <mergeCell ref="G123:G125"/>
    <mergeCell ref="G126:G128"/>
    <mergeCell ref="G129:G131"/>
    <mergeCell ref="G132:G134"/>
    <mergeCell ref="G135:G137"/>
    <mergeCell ref="G138:G140"/>
    <mergeCell ref="G141:G143"/>
    <mergeCell ref="G144:G146"/>
    <mergeCell ref="G147:G149"/>
    <mergeCell ref="G150:G152"/>
    <mergeCell ref="G153:G155"/>
    <mergeCell ref="G156:G158"/>
    <mergeCell ref="G159:G161"/>
    <mergeCell ref="G162:G164"/>
    <mergeCell ref="G165:G167"/>
    <mergeCell ref="G168:G170"/>
    <mergeCell ref="G171:G173"/>
    <mergeCell ref="G174:G176"/>
    <mergeCell ref="G177:G179"/>
    <mergeCell ref="G180:G182"/>
    <mergeCell ref="G183:G185"/>
    <mergeCell ref="G186:G188"/>
    <mergeCell ref="G189:G191"/>
    <mergeCell ref="G192:G194"/>
    <mergeCell ref="G195:G197"/>
    <mergeCell ref="G198:G200"/>
    <mergeCell ref="G201:G203"/>
    <mergeCell ref="G204:G206"/>
    <mergeCell ref="G207:G209"/>
    <mergeCell ref="G210:G212"/>
    <mergeCell ref="G213:G215"/>
    <mergeCell ref="G216:G218"/>
    <mergeCell ref="G219:G221"/>
    <mergeCell ref="G222:G224"/>
    <mergeCell ref="G225:G227"/>
    <mergeCell ref="G228:G230"/>
    <mergeCell ref="G231:G233"/>
    <mergeCell ref="G234:G236"/>
    <mergeCell ref="G237:G239"/>
    <mergeCell ref="G240:G242"/>
    <mergeCell ref="G243:G245"/>
    <mergeCell ref="G246:G248"/>
    <mergeCell ref="G249:G251"/>
    <mergeCell ref="G252:G254"/>
    <mergeCell ref="G255:G257"/>
    <mergeCell ref="G258:G260"/>
    <mergeCell ref="G261:G263"/>
    <mergeCell ref="G264:G266"/>
    <mergeCell ref="G267:G269"/>
    <mergeCell ref="G270:G272"/>
    <mergeCell ref="G273:G275"/>
    <mergeCell ref="G276:G278"/>
    <mergeCell ref="G279:G281"/>
    <mergeCell ref="G282:G284"/>
    <mergeCell ref="G285:G287"/>
    <mergeCell ref="H5:H6"/>
    <mergeCell ref="H7:H9"/>
    <mergeCell ref="H10:H12"/>
    <mergeCell ref="H13:H15"/>
    <mergeCell ref="H16:H18"/>
    <mergeCell ref="H19:H21"/>
    <mergeCell ref="H22:H24"/>
    <mergeCell ref="H25:H27"/>
    <mergeCell ref="H28:H30"/>
    <mergeCell ref="H31:H33"/>
    <mergeCell ref="H34:H36"/>
    <mergeCell ref="H37:H39"/>
    <mergeCell ref="H40:H42"/>
    <mergeCell ref="H43:H45"/>
    <mergeCell ref="H46:H48"/>
    <mergeCell ref="H49:H51"/>
    <mergeCell ref="H52:H54"/>
    <mergeCell ref="H55:H57"/>
    <mergeCell ref="H58:H60"/>
    <mergeCell ref="H61:H63"/>
    <mergeCell ref="H64:H66"/>
    <mergeCell ref="H67:H69"/>
    <mergeCell ref="H71:H73"/>
    <mergeCell ref="H74:H76"/>
    <mergeCell ref="H77:H80"/>
    <mergeCell ref="H81:H83"/>
    <mergeCell ref="H84:H86"/>
    <mergeCell ref="H87:H89"/>
    <mergeCell ref="H90:H92"/>
    <mergeCell ref="H93:H95"/>
    <mergeCell ref="H96:H98"/>
    <mergeCell ref="H99:H101"/>
    <mergeCell ref="H102:H104"/>
    <mergeCell ref="H105:H107"/>
    <mergeCell ref="H108:H110"/>
    <mergeCell ref="H111:H113"/>
    <mergeCell ref="H114:H116"/>
    <mergeCell ref="H117:H119"/>
    <mergeCell ref="H120:H122"/>
    <mergeCell ref="H123:H125"/>
    <mergeCell ref="H126:H128"/>
    <mergeCell ref="H129:H131"/>
    <mergeCell ref="H132:H134"/>
    <mergeCell ref="H135:H137"/>
    <mergeCell ref="H138:H140"/>
    <mergeCell ref="H141:H143"/>
    <mergeCell ref="H144:H146"/>
    <mergeCell ref="H147:H149"/>
    <mergeCell ref="H150:H152"/>
    <mergeCell ref="H153:H155"/>
    <mergeCell ref="H156:H158"/>
    <mergeCell ref="H159:H161"/>
    <mergeCell ref="H162:H164"/>
    <mergeCell ref="H165:H167"/>
    <mergeCell ref="H168:H170"/>
    <mergeCell ref="H171:H173"/>
    <mergeCell ref="H174:H176"/>
    <mergeCell ref="H177:H179"/>
    <mergeCell ref="H180:H182"/>
    <mergeCell ref="H183:H185"/>
    <mergeCell ref="H186:H188"/>
    <mergeCell ref="H189:H191"/>
    <mergeCell ref="H192:H194"/>
    <mergeCell ref="H195:H197"/>
    <mergeCell ref="H198:H200"/>
    <mergeCell ref="H201:H203"/>
    <mergeCell ref="H204:H206"/>
    <mergeCell ref="H207:H209"/>
    <mergeCell ref="H210:H212"/>
    <mergeCell ref="H213:H215"/>
    <mergeCell ref="H216:H218"/>
    <mergeCell ref="H219:H221"/>
    <mergeCell ref="H222:H224"/>
    <mergeCell ref="H225:H227"/>
    <mergeCell ref="H228:H230"/>
    <mergeCell ref="H231:H233"/>
    <mergeCell ref="H234:H236"/>
    <mergeCell ref="H237:H239"/>
    <mergeCell ref="H240:H242"/>
    <mergeCell ref="H243:H245"/>
    <mergeCell ref="H246:H248"/>
    <mergeCell ref="H249:H251"/>
    <mergeCell ref="H252:H254"/>
    <mergeCell ref="H255:H257"/>
    <mergeCell ref="H258:H260"/>
    <mergeCell ref="H261:H263"/>
    <mergeCell ref="H264:H266"/>
    <mergeCell ref="H267:H269"/>
    <mergeCell ref="H270:H272"/>
    <mergeCell ref="H273:H275"/>
    <mergeCell ref="H276:H278"/>
    <mergeCell ref="H279:H281"/>
    <mergeCell ref="H282:H284"/>
    <mergeCell ref="H285:H287"/>
    <mergeCell ref="M5:M6"/>
    <mergeCell ref="M7:M9"/>
    <mergeCell ref="M10:M12"/>
    <mergeCell ref="M13:M15"/>
    <mergeCell ref="M16:M18"/>
    <mergeCell ref="M19:M21"/>
    <mergeCell ref="M22:M24"/>
    <mergeCell ref="M25:M27"/>
    <mergeCell ref="M28:M30"/>
    <mergeCell ref="M31:M33"/>
    <mergeCell ref="M34:M36"/>
    <mergeCell ref="M37:M39"/>
    <mergeCell ref="M40:M42"/>
    <mergeCell ref="M43:M45"/>
    <mergeCell ref="M46:M48"/>
    <mergeCell ref="M49:M51"/>
    <mergeCell ref="M52:M54"/>
    <mergeCell ref="M55:M57"/>
    <mergeCell ref="M58:M60"/>
    <mergeCell ref="M61:M63"/>
    <mergeCell ref="M64:M66"/>
    <mergeCell ref="M67:M69"/>
    <mergeCell ref="M71:M73"/>
    <mergeCell ref="M74:M76"/>
    <mergeCell ref="M77:M80"/>
    <mergeCell ref="M81:M83"/>
    <mergeCell ref="M84:M86"/>
    <mergeCell ref="M87:M89"/>
    <mergeCell ref="M90:M92"/>
    <mergeCell ref="M93:M95"/>
    <mergeCell ref="M96:M98"/>
    <mergeCell ref="M99:M101"/>
    <mergeCell ref="M102:M104"/>
    <mergeCell ref="M105:M107"/>
    <mergeCell ref="M108:M110"/>
    <mergeCell ref="M111:M113"/>
    <mergeCell ref="M114:M116"/>
    <mergeCell ref="M117:M119"/>
    <mergeCell ref="M120:M122"/>
    <mergeCell ref="M123:M125"/>
    <mergeCell ref="M126:M128"/>
    <mergeCell ref="M129:M131"/>
    <mergeCell ref="M132:M134"/>
    <mergeCell ref="M135:M137"/>
    <mergeCell ref="M138:M140"/>
    <mergeCell ref="M141:M143"/>
    <mergeCell ref="M144:M146"/>
    <mergeCell ref="M147:M149"/>
    <mergeCell ref="M150:M152"/>
    <mergeCell ref="M153:M155"/>
    <mergeCell ref="M156:M158"/>
    <mergeCell ref="M159:M161"/>
    <mergeCell ref="M162:M164"/>
    <mergeCell ref="M165:M167"/>
    <mergeCell ref="M168:M170"/>
    <mergeCell ref="M171:M173"/>
    <mergeCell ref="M174:M176"/>
    <mergeCell ref="M177:M179"/>
    <mergeCell ref="M180:M182"/>
    <mergeCell ref="M183:M185"/>
    <mergeCell ref="M186:M188"/>
    <mergeCell ref="M189:M191"/>
    <mergeCell ref="M192:M194"/>
    <mergeCell ref="M195:M197"/>
    <mergeCell ref="M198:M200"/>
    <mergeCell ref="M201:M203"/>
    <mergeCell ref="M204:M206"/>
    <mergeCell ref="M207:M209"/>
    <mergeCell ref="M210:M212"/>
    <mergeCell ref="M213:M215"/>
    <mergeCell ref="M216:M218"/>
    <mergeCell ref="M219:M221"/>
    <mergeCell ref="M222:M224"/>
    <mergeCell ref="M225:M227"/>
    <mergeCell ref="M228:M230"/>
    <mergeCell ref="M231:M233"/>
    <mergeCell ref="M234:M236"/>
    <mergeCell ref="M237:M239"/>
    <mergeCell ref="M240:M242"/>
    <mergeCell ref="M243:M245"/>
    <mergeCell ref="M246:M248"/>
    <mergeCell ref="M249:M251"/>
    <mergeCell ref="M252:M254"/>
    <mergeCell ref="M255:M257"/>
    <mergeCell ref="M258:M260"/>
    <mergeCell ref="M261:M263"/>
    <mergeCell ref="M264:M266"/>
    <mergeCell ref="M267:M269"/>
    <mergeCell ref="M270:M272"/>
    <mergeCell ref="M273:M275"/>
    <mergeCell ref="M276:M278"/>
    <mergeCell ref="M279:M281"/>
    <mergeCell ref="M282:M284"/>
    <mergeCell ref="M285:M287"/>
    <mergeCell ref="N5:N6"/>
    <mergeCell ref="N7:N9"/>
    <mergeCell ref="N10:N12"/>
    <mergeCell ref="N13:N15"/>
    <mergeCell ref="N16:N18"/>
    <mergeCell ref="N19:N21"/>
    <mergeCell ref="N22:N24"/>
    <mergeCell ref="N25:N27"/>
    <mergeCell ref="N28:N30"/>
    <mergeCell ref="N31:N33"/>
    <mergeCell ref="N34:N36"/>
    <mergeCell ref="N37:N39"/>
    <mergeCell ref="N40:N42"/>
    <mergeCell ref="N43:N45"/>
    <mergeCell ref="N46:N48"/>
    <mergeCell ref="N49:N51"/>
    <mergeCell ref="N52:N54"/>
    <mergeCell ref="N55:N57"/>
    <mergeCell ref="N58:N60"/>
    <mergeCell ref="N61:N63"/>
    <mergeCell ref="N64:N66"/>
    <mergeCell ref="N67:N69"/>
    <mergeCell ref="N71:N73"/>
    <mergeCell ref="N74:N76"/>
    <mergeCell ref="N77:N80"/>
    <mergeCell ref="N81:N83"/>
    <mergeCell ref="N84:N86"/>
    <mergeCell ref="N87:N89"/>
    <mergeCell ref="N90:N92"/>
    <mergeCell ref="N93:N95"/>
    <mergeCell ref="N96:N98"/>
    <mergeCell ref="N99:N101"/>
    <mergeCell ref="N102:N104"/>
    <mergeCell ref="N105:N107"/>
    <mergeCell ref="N108:N110"/>
    <mergeCell ref="N111:N113"/>
    <mergeCell ref="N114:N116"/>
    <mergeCell ref="N117:N119"/>
    <mergeCell ref="N120:N122"/>
    <mergeCell ref="N123:N125"/>
    <mergeCell ref="N126:N128"/>
    <mergeCell ref="N129:N131"/>
    <mergeCell ref="N132:N134"/>
    <mergeCell ref="N135:N137"/>
    <mergeCell ref="N138:N140"/>
    <mergeCell ref="N141:N143"/>
    <mergeCell ref="N144:N146"/>
    <mergeCell ref="N147:N149"/>
    <mergeCell ref="N150:N152"/>
    <mergeCell ref="N153:N155"/>
    <mergeCell ref="N156:N158"/>
    <mergeCell ref="N159:N161"/>
    <mergeCell ref="N162:N164"/>
    <mergeCell ref="N165:N167"/>
    <mergeCell ref="N168:N170"/>
    <mergeCell ref="N171:N173"/>
    <mergeCell ref="N174:N176"/>
    <mergeCell ref="N177:N179"/>
    <mergeCell ref="N180:N182"/>
    <mergeCell ref="N183:N185"/>
    <mergeCell ref="N186:N188"/>
    <mergeCell ref="N189:N191"/>
    <mergeCell ref="N192:N194"/>
    <mergeCell ref="N195:N197"/>
    <mergeCell ref="N198:N200"/>
    <mergeCell ref="N201:N203"/>
    <mergeCell ref="N204:N206"/>
    <mergeCell ref="N207:N209"/>
    <mergeCell ref="N210:N212"/>
    <mergeCell ref="N213:N215"/>
    <mergeCell ref="N216:N218"/>
    <mergeCell ref="N219:N221"/>
    <mergeCell ref="N222:N224"/>
    <mergeCell ref="N225:N227"/>
    <mergeCell ref="N228:N230"/>
    <mergeCell ref="N231:N233"/>
    <mergeCell ref="N234:N236"/>
    <mergeCell ref="N237:N239"/>
    <mergeCell ref="N240:N242"/>
    <mergeCell ref="N243:N245"/>
    <mergeCell ref="N246:N248"/>
    <mergeCell ref="N249:N251"/>
    <mergeCell ref="N252:N254"/>
    <mergeCell ref="N255:N257"/>
    <mergeCell ref="N258:N260"/>
    <mergeCell ref="N261:N263"/>
    <mergeCell ref="N264:N266"/>
    <mergeCell ref="N267:N269"/>
    <mergeCell ref="N270:N272"/>
    <mergeCell ref="N273:N275"/>
    <mergeCell ref="N276:N278"/>
    <mergeCell ref="N279:N281"/>
    <mergeCell ref="N282:N284"/>
    <mergeCell ref="N285:N287"/>
    <mergeCell ref="O5:O6"/>
    <mergeCell ref="O7:O9"/>
    <mergeCell ref="O10:O12"/>
    <mergeCell ref="O13:O15"/>
    <mergeCell ref="O16:O18"/>
    <mergeCell ref="O19:O21"/>
    <mergeCell ref="O22:O24"/>
    <mergeCell ref="O25:O27"/>
    <mergeCell ref="O28:O30"/>
    <mergeCell ref="O31:O33"/>
    <mergeCell ref="O34:O36"/>
    <mergeCell ref="O37:O39"/>
    <mergeCell ref="O40:O42"/>
    <mergeCell ref="O43:O45"/>
    <mergeCell ref="O46:O48"/>
    <mergeCell ref="O49:O51"/>
    <mergeCell ref="O52:O54"/>
    <mergeCell ref="O55:O57"/>
    <mergeCell ref="O58:O60"/>
    <mergeCell ref="O61:O63"/>
    <mergeCell ref="O64:O66"/>
    <mergeCell ref="O67:O69"/>
    <mergeCell ref="O71:O73"/>
    <mergeCell ref="O74:O76"/>
    <mergeCell ref="O77:O80"/>
    <mergeCell ref="O81:O83"/>
    <mergeCell ref="O84:O86"/>
    <mergeCell ref="O87:O89"/>
    <mergeCell ref="O90:O92"/>
    <mergeCell ref="O93:O95"/>
    <mergeCell ref="O96:O98"/>
    <mergeCell ref="O99:O101"/>
    <mergeCell ref="O102:O104"/>
    <mergeCell ref="O105:O107"/>
    <mergeCell ref="O108:O110"/>
    <mergeCell ref="O111:O113"/>
    <mergeCell ref="O114:O116"/>
    <mergeCell ref="O117:O119"/>
    <mergeCell ref="O120:O122"/>
    <mergeCell ref="O123:O125"/>
    <mergeCell ref="O126:O128"/>
    <mergeCell ref="O129:O131"/>
    <mergeCell ref="O132:O134"/>
    <mergeCell ref="O135:O137"/>
    <mergeCell ref="O138:O140"/>
    <mergeCell ref="O141:O143"/>
    <mergeCell ref="O144:O146"/>
    <mergeCell ref="O147:O149"/>
    <mergeCell ref="O150:O152"/>
    <mergeCell ref="O153:O155"/>
    <mergeCell ref="O156:O158"/>
    <mergeCell ref="O159:O161"/>
    <mergeCell ref="O162:O164"/>
    <mergeCell ref="O165:O167"/>
    <mergeCell ref="O168:O170"/>
    <mergeCell ref="O171:O173"/>
    <mergeCell ref="O174:O176"/>
    <mergeCell ref="O177:O179"/>
    <mergeCell ref="O180:O182"/>
    <mergeCell ref="O183:O185"/>
    <mergeCell ref="O186:O188"/>
    <mergeCell ref="O189:O191"/>
    <mergeCell ref="O192:O194"/>
    <mergeCell ref="O195:O197"/>
    <mergeCell ref="O198:O200"/>
    <mergeCell ref="O201:O203"/>
    <mergeCell ref="O204:O206"/>
    <mergeCell ref="O207:O209"/>
    <mergeCell ref="O210:O212"/>
    <mergeCell ref="O213:O215"/>
    <mergeCell ref="O216:O218"/>
    <mergeCell ref="O219:O221"/>
    <mergeCell ref="O222:O224"/>
    <mergeCell ref="O225:O227"/>
    <mergeCell ref="O228:O230"/>
    <mergeCell ref="O231:O233"/>
    <mergeCell ref="O234:O236"/>
    <mergeCell ref="O237:O239"/>
    <mergeCell ref="O240:O242"/>
    <mergeCell ref="O243:O245"/>
    <mergeCell ref="O246:O248"/>
    <mergeCell ref="O249:O251"/>
    <mergeCell ref="O252:O254"/>
    <mergeCell ref="O255:O257"/>
    <mergeCell ref="O258:O260"/>
    <mergeCell ref="O261:O263"/>
    <mergeCell ref="O264:O266"/>
    <mergeCell ref="O267:O269"/>
    <mergeCell ref="O270:O272"/>
    <mergeCell ref="O273:O275"/>
    <mergeCell ref="O276:O278"/>
    <mergeCell ref="O279:O281"/>
    <mergeCell ref="O282:O284"/>
    <mergeCell ref="O285:O287"/>
    <mergeCell ref="I240:L242"/>
    <mergeCell ref="I243:L245"/>
    <mergeCell ref="I285:L287"/>
    <mergeCell ref="I261:L263"/>
    <mergeCell ref="I246:L248"/>
    <mergeCell ref="I249:L251"/>
    <mergeCell ref="I252:L254"/>
    <mergeCell ref="I219:L221"/>
    <mergeCell ref="I222:L224"/>
    <mergeCell ref="I225:L227"/>
    <mergeCell ref="I228:L230"/>
    <mergeCell ref="I231:L233"/>
    <mergeCell ref="I234:L236"/>
    <mergeCell ref="I279:L281"/>
    <mergeCell ref="I201:L203"/>
    <mergeCell ref="I198:L200"/>
    <mergeCell ref="I192:L194"/>
    <mergeCell ref="I195:L197"/>
    <mergeCell ref="I213:L215"/>
    <mergeCell ref="I216:L218"/>
    <mergeCell ref="I210:L212"/>
    <mergeCell ref="I174:L176"/>
    <mergeCell ref="I67:L69"/>
    <mergeCell ref="I74:L76"/>
    <mergeCell ref="I177:L179"/>
    <mergeCell ref="I180:L182"/>
    <mergeCell ref="I186:L188"/>
    <mergeCell ref="I34:L36"/>
    <mergeCell ref="I37:L39"/>
    <mergeCell ref="I40:L42"/>
    <mergeCell ref="I10:L12"/>
    <mergeCell ref="I61:L63"/>
    <mergeCell ref="I64:L66"/>
    <mergeCell ref="I99:L101"/>
    <mergeCell ref="I55:L57"/>
    <mergeCell ref="I58:L60"/>
    <mergeCell ref="I52:L54"/>
    <mergeCell ref="I16:L18"/>
    <mergeCell ref="I13:L15"/>
    <mergeCell ref="I46:L48"/>
    <mergeCell ref="I171:L173"/>
    <mergeCell ref="I7:L9"/>
    <mergeCell ref="I189:L191"/>
    <mergeCell ref="I183:L185"/>
    <mergeCell ref="I168:L170"/>
    <mergeCell ref="I282:L284"/>
    <mergeCell ref="I255:L257"/>
    <mergeCell ref="I258:L260"/>
    <mergeCell ref="I264:L266"/>
    <mergeCell ref="I267:L269"/>
    <mergeCell ref="I270:L272"/>
    <mergeCell ref="I273:L275"/>
    <mergeCell ref="I276:L278"/>
    <mergeCell ref="I237:L239"/>
    <mergeCell ref="A297:C304"/>
    <mergeCell ref="D297:O304"/>
    <mergeCell ref="A289:C296"/>
    <mergeCell ref="D289:O296"/>
  </mergeCells>
  <printOptions horizontalCentered="1"/>
  <pageMargins left="0.314583333333333" right="0.314583333333333" top="0.354166666666667" bottom="0.196527777777778" header="0.314583333333333" footer="0.314583333333333"/>
  <pageSetup paperSize="8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桩号k5+680~k7+613.279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Mloong</dc:creator>
  <cp:lastModifiedBy>Administrator</cp:lastModifiedBy>
  <dcterms:created xsi:type="dcterms:W3CDTF">2021-04-28T03:29:00Z</dcterms:created>
  <cp:lastPrinted>2022-04-15T02:51:00Z</cp:lastPrinted>
  <dcterms:modified xsi:type="dcterms:W3CDTF">2022-09-23T01:26:43Z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CC9AC46B77A349A2B90598610A4E0B89</vt:lpwstr>
  </property>
  <property fmtid="{D5CDD505-2E9C-101B-9397-08002B2CF9AE}" pid="3" name="KSOProductBuildVer">
    <vt:lpwstr>2052-11.1.0.12358</vt:lpwstr>
  </property>
  <property fmtid="{D5CDD505-2E9C-101B-9397-08002B2CF9AE}" pid="4" name="KSOReadingLayout">
    <vt:bool>true</vt:bool>
  </property>
</Properties>
</file>